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Sheet1!$A$3:$N$114</definedName>
  </definedNames>
  <calcPr calcId="125725"/>
</workbook>
</file>

<file path=xl/calcChain.xml><?xml version="1.0" encoding="utf-8"?>
<calcChain xmlns="http://schemas.openxmlformats.org/spreadsheetml/2006/main">
  <c r="K84" i="1"/>
  <c r="M84" s="1"/>
  <c r="K74"/>
  <c r="M74" s="1"/>
  <c r="K102"/>
  <c r="M102" s="1"/>
  <c r="K112"/>
  <c r="M112" s="1"/>
  <c r="M111"/>
  <c r="M110"/>
  <c r="K109"/>
  <c r="M109" s="1"/>
  <c r="K44"/>
  <c r="M44" s="1"/>
  <c r="K107"/>
  <c r="M107" s="1"/>
  <c r="K108"/>
  <c r="M108" s="1"/>
  <c r="K106"/>
  <c r="M106" s="1"/>
  <c r="K105"/>
  <c r="M105" s="1"/>
  <c r="K104"/>
  <c r="M104" s="1"/>
  <c r="K103"/>
  <c r="M103" s="1"/>
  <c r="K101"/>
  <c r="M101" s="1"/>
  <c r="K100"/>
  <c r="M100" s="1"/>
  <c r="K99"/>
  <c r="M99" s="1"/>
  <c r="K41"/>
  <c r="M41" s="1"/>
  <c r="K98"/>
  <c r="M98" s="1"/>
  <c r="K97"/>
  <c r="M97" s="1"/>
  <c r="K96"/>
  <c r="M96" s="1"/>
  <c r="K95"/>
  <c r="M95" s="1"/>
  <c r="K94"/>
  <c r="M94" s="1"/>
  <c r="K93"/>
  <c r="M93" s="1"/>
  <c r="K92"/>
  <c r="M92" s="1"/>
  <c r="K91"/>
  <c r="M91" s="1"/>
  <c r="K90"/>
  <c r="M90" s="1"/>
  <c r="K89"/>
  <c r="M89" s="1"/>
  <c r="M88"/>
  <c r="K87"/>
  <c r="M87" s="1"/>
  <c r="K86"/>
  <c r="M86" s="1"/>
  <c r="K85"/>
  <c r="M85" s="1"/>
  <c r="K79"/>
  <c r="M79" s="1"/>
  <c r="K42"/>
  <c r="M42" s="1"/>
  <c r="K78"/>
  <c r="M78" s="1"/>
  <c r="K77"/>
  <c r="M77" s="1"/>
  <c r="K76"/>
  <c r="M76" s="1"/>
  <c r="K75"/>
  <c r="M75" s="1"/>
  <c r="K73"/>
  <c r="M73" s="1"/>
  <c r="K72"/>
  <c r="M72" s="1"/>
  <c r="K71"/>
  <c r="M71" s="1"/>
  <c r="K70"/>
  <c r="M70" s="1"/>
  <c r="K69"/>
  <c r="M69" s="1"/>
  <c r="K68"/>
  <c r="M68" s="1"/>
  <c r="K67"/>
  <c r="M67" s="1"/>
  <c r="K66"/>
  <c r="M66" s="1"/>
  <c r="K65"/>
  <c r="M65" s="1"/>
  <c r="K64"/>
  <c r="M64" s="1"/>
  <c r="K63"/>
  <c r="M63" s="1"/>
  <c r="K40"/>
  <c r="M40" s="1"/>
  <c r="K62"/>
  <c r="M62" s="1"/>
  <c r="K61"/>
  <c r="M61" s="1"/>
  <c r="K60"/>
  <c r="M60" s="1"/>
  <c r="K59"/>
  <c r="M59" s="1"/>
  <c r="K58"/>
  <c r="M58" s="1"/>
  <c r="K57"/>
  <c r="M57" s="1"/>
  <c r="K56"/>
  <c r="M56" s="1"/>
  <c r="K48"/>
  <c r="M48" s="1"/>
  <c r="K55"/>
  <c r="M55" s="1"/>
  <c r="K54"/>
  <c r="M54" s="1"/>
  <c r="K39"/>
  <c r="M39" s="1"/>
  <c r="K53"/>
  <c r="M53" s="1"/>
  <c r="K52"/>
  <c r="M52" s="1"/>
  <c r="K51"/>
  <c r="M51" s="1"/>
  <c r="K50"/>
  <c r="M50" s="1"/>
  <c r="K49"/>
  <c r="M49" s="1"/>
  <c r="K47"/>
  <c r="M47" s="1"/>
  <c r="K43"/>
  <c r="M43" s="1"/>
  <c r="K46"/>
  <c r="M46" s="1"/>
  <c r="K45"/>
  <c r="M45" s="1"/>
  <c r="K38"/>
  <c r="M38" s="1"/>
  <c r="K82"/>
  <c r="M82" s="1"/>
  <c r="K37"/>
  <c r="M37" s="1"/>
  <c r="K36"/>
  <c r="M36" s="1"/>
  <c r="K35"/>
  <c r="M35" s="1"/>
  <c r="K34"/>
  <c r="M34" s="1"/>
  <c r="K33"/>
  <c r="M33" s="1"/>
  <c r="K32"/>
  <c r="M32" s="1"/>
  <c r="K31"/>
  <c r="M31" s="1"/>
  <c r="K30"/>
  <c r="M30" s="1"/>
  <c r="K29"/>
  <c r="M29" s="1"/>
  <c r="K28"/>
  <c r="M28" s="1"/>
  <c r="K27"/>
  <c r="M27" s="1"/>
  <c r="K26"/>
  <c r="M26" s="1"/>
  <c r="K25"/>
  <c r="M25" s="1"/>
  <c r="K24"/>
  <c r="M24" s="1"/>
  <c r="K23"/>
  <c r="M23" s="1"/>
  <c r="K22"/>
  <c r="M22" s="1"/>
  <c r="K21"/>
  <c r="M21" s="1"/>
  <c r="K20"/>
  <c r="M20" s="1"/>
  <c r="K19"/>
  <c r="M19" s="1"/>
  <c r="K18"/>
  <c r="M18" s="1"/>
  <c r="K83"/>
  <c r="M83" s="1"/>
  <c r="K17"/>
  <c r="M17" s="1"/>
  <c r="K16"/>
  <c r="M16" s="1"/>
  <c r="K15"/>
  <c r="M15" s="1"/>
  <c r="K14"/>
  <c r="M14" s="1"/>
  <c r="K13"/>
  <c r="M13" s="1"/>
  <c r="K81"/>
  <c r="M81" s="1"/>
  <c r="K12"/>
  <c r="M12" s="1"/>
  <c r="K11"/>
  <c r="M11" s="1"/>
  <c r="K80"/>
  <c r="M80" s="1"/>
  <c r="K10"/>
  <c r="M10" s="1"/>
  <c r="K9"/>
  <c r="M9" s="1"/>
  <c r="K8"/>
  <c r="M8" s="1"/>
  <c r="K7"/>
  <c r="M7" s="1"/>
  <c r="K6"/>
  <c r="M6" s="1"/>
  <c r="K5"/>
  <c r="M5" s="1"/>
  <c r="K4"/>
  <c r="K113" l="1"/>
  <c r="M4"/>
  <c r="M113" s="1"/>
</calcChain>
</file>

<file path=xl/sharedStrings.xml><?xml version="1.0" encoding="utf-8"?>
<sst xmlns="http://schemas.openxmlformats.org/spreadsheetml/2006/main" count="376" uniqueCount="248">
  <si>
    <t>序号</t>
    <phoneticPr fontId="4" type="noConversion"/>
  </si>
  <si>
    <t>姓名</t>
    <phoneticPr fontId="4" type="noConversion"/>
  </si>
  <si>
    <t>单位名称</t>
    <phoneticPr fontId="4" type="noConversion"/>
  </si>
  <si>
    <t>企业名录、网站、报纸等广告赞助</t>
    <phoneticPr fontId="4" type="noConversion"/>
  </si>
  <si>
    <t>现金合计</t>
    <phoneticPr fontId="4" type="noConversion"/>
  </si>
  <si>
    <t>物资价值（礼仪、礼品、办公用品等赞助）</t>
    <phoneticPr fontId="4" type="noConversion"/>
  </si>
  <si>
    <t>总合计</t>
    <phoneticPr fontId="4" type="noConversion"/>
  </si>
  <si>
    <t>评选奖项</t>
    <phoneticPr fontId="1" type="noConversion"/>
  </si>
  <si>
    <t>会长</t>
    <phoneticPr fontId="4" type="noConversion"/>
  </si>
  <si>
    <t>周祥利</t>
    <phoneticPr fontId="4" type="noConversion"/>
  </si>
  <si>
    <t>深圳市爱得利机电有限公司</t>
    <phoneticPr fontId="4" type="noConversion"/>
  </si>
  <si>
    <t>常务副会长</t>
    <phoneticPr fontId="4" type="noConversion"/>
  </si>
  <si>
    <t>高峰</t>
    <phoneticPr fontId="4" type="noConversion"/>
  </si>
  <si>
    <t>深圳市亿金达实业有限公司</t>
    <phoneticPr fontId="4" type="noConversion"/>
  </si>
  <si>
    <t>龙  翔</t>
    <phoneticPr fontId="4" type="noConversion"/>
  </si>
  <si>
    <t>深圳市倍特力电池有限公司</t>
    <phoneticPr fontId="4" type="noConversion"/>
  </si>
  <si>
    <t>监事长</t>
    <phoneticPr fontId="4" type="noConversion"/>
  </si>
  <si>
    <t>陶政克</t>
  </si>
  <si>
    <t>深圳市鑫新发五金制品有限公司</t>
    <phoneticPr fontId="4" type="noConversion"/>
  </si>
  <si>
    <t>科技创新企业</t>
    <phoneticPr fontId="1" type="noConversion"/>
  </si>
  <si>
    <t>副会长</t>
    <phoneticPr fontId="4" type="noConversion"/>
  </si>
  <si>
    <t>潘年刚</t>
  </si>
  <si>
    <t>深圳市佳光电子有限公司</t>
    <phoneticPr fontId="4" type="noConversion"/>
  </si>
  <si>
    <t>先进个人</t>
    <phoneticPr fontId="1" type="noConversion"/>
  </si>
  <si>
    <t>副会长</t>
  </si>
  <si>
    <t>张春生</t>
    <phoneticPr fontId="4" type="noConversion"/>
  </si>
  <si>
    <t>深圳市自力电子有限公司</t>
    <phoneticPr fontId="4" type="noConversion"/>
  </si>
  <si>
    <t>优秀企业</t>
    <phoneticPr fontId="1" type="noConversion"/>
  </si>
  <si>
    <t>段志泳</t>
    <phoneticPr fontId="4" type="noConversion"/>
  </si>
  <si>
    <t>深圳市日月通电子有限公司</t>
    <phoneticPr fontId="4" type="noConversion"/>
  </si>
  <si>
    <t>雷  宏</t>
    <phoneticPr fontId="4" type="noConversion"/>
  </si>
  <si>
    <t>深圳市宏德雨实业有限公司</t>
    <phoneticPr fontId="4" type="noConversion"/>
  </si>
  <si>
    <t>林国军</t>
    <phoneticPr fontId="4" type="noConversion"/>
  </si>
  <si>
    <t>深圳巴斯巴科技发展有限公司</t>
    <phoneticPr fontId="4" type="noConversion"/>
  </si>
  <si>
    <t>陈  林</t>
    <phoneticPr fontId="4" type="noConversion"/>
  </si>
  <si>
    <t>深圳市宇恒精密模具有限公司</t>
    <phoneticPr fontId="4" type="noConversion"/>
  </si>
  <si>
    <t>王培勇</t>
  </si>
  <si>
    <t>深圳市迅豹聚能科技有限公司</t>
    <phoneticPr fontId="4" type="noConversion"/>
  </si>
  <si>
    <t>罗家琴</t>
    <phoneticPr fontId="4" type="noConversion"/>
  </si>
  <si>
    <t>深圳市建佳机械有限公司</t>
    <phoneticPr fontId="4" type="noConversion"/>
  </si>
  <si>
    <t>徐光伦</t>
  </si>
  <si>
    <t>深圳市航邮联货运代理有限公司</t>
    <phoneticPr fontId="4" type="noConversion"/>
  </si>
  <si>
    <t>张  锋</t>
    <phoneticPr fontId="4" type="noConversion"/>
  </si>
  <si>
    <t>深圳市奥斯科尔电子有限公司</t>
    <phoneticPr fontId="4" type="noConversion"/>
  </si>
  <si>
    <t>刘  波</t>
    <phoneticPr fontId="4" type="noConversion"/>
  </si>
  <si>
    <t>深圳市星原五金弹簧制造有限公司</t>
    <phoneticPr fontId="4" type="noConversion"/>
  </si>
  <si>
    <t>汪百海</t>
    <phoneticPr fontId="4" type="noConversion"/>
  </si>
  <si>
    <t>深圳市金海兴机电有限公司</t>
    <phoneticPr fontId="4" type="noConversion"/>
  </si>
  <si>
    <t>高晓龙</t>
  </si>
  <si>
    <t>深圳市臻艺版画有限公司</t>
    <phoneticPr fontId="4" type="noConversion"/>
  </si>
  <si>
    <t>朱晓平</t>
    <phoneticPr fontId="4" type="noConversion"/>
  </si>
  <si>
    <t>深圳市鸿华源实业发展有限公司</t>
    <phoneticPr fontId="4" type="noConversion"/>
  </si>
  <si>
    <t>任夏学</t>
    <phoneticPr fontId="4" type="noConversion"/>
  </si>
  <si>
    <t>深圳市朋兴程电子机械有限公司</t>
    <phoneticPr fontId="4" type="noConversion"/>
  </si>
  <si>
    <t>周永禄</t>
    <phoneticPr fontId="4" type="noConversion"/>
  </si>
  <si>
    <t>深圳市新大欣科技有限公司</t>
    <phoneticPr fontId="4" type="noConversion"/>
  </si>
  <si>
    <t>颜  越</t>
    <phoneticPr fontId="4" type="noConversion"/>
  </si>
  <si>
    <t>深圳市荷碧可护肤科技有限公司</t>
  </si>
  <si>
    <t>刘  平</t>
    <phoneticPr fontId="4" type="noConversion"/>
  </si>
  <si>
    <t>东莞市三梯模具有限公司</t>
    <phoneticPr fontId="4" type="noConversion"/>
  </si>
  <si>
    <t>肖穗竣</t>
    <phoneticPr fontId="4" type="noConversion"/>
  </si>
  <si>
    <t>深圳市森展家具有限公司</t>
    <phoneticPr fontId="4" type="noConversion"/>
  </si>
  <si>
    <t>徐  俊</t>
    <phoneticPr fontId="4" type="noConversion"/>
  </si>
  <si>
    <t>东莞市鸿展纸品有限公司</t>
    <phoneticPr fontId="4" type="noConversion"/>
  </si>
  <si>
    <t>张  宏</t>
    <phoneticPr fontId="4" type="noConversion"/>
  </si>
  <si>
    <t>深圳晨曦国际旅行社有限公司</t>
    <phoneticPr fontId="4" type="noConversion"/>
  </si>
  <si>
    <t>高  溢</t>
    <phoneticPr fontId="4" type="noConversion"/>
  </si>
  <si>
    <t>深圳市兆利丰进出口有限公司</t>
    <phoneticPr fontId="4" type="noConversion"/>
  </si>
  <si>
    <t>陶幸程</t>
    <phoneticPr fontId="4" type="noConversion"/>
  </si>
  <si>
    <t>深圳市兴明珠五金塑胶有限公司</t>
    <phoneticPr fontId="4" type="noConversion"/>
  </si>
  <si>
    <t>杨传军</t>
    <phoneticPr fontId="4" type="noConversion"/>
  </si>
  <si>
    <t>东莞市恒驰精密机电有限公司</t>
    <phoneticPr fontId="4" type="noConversion"/>
  </si>
  <si>
    <t>胡开林</t>
    <phoneticPr fontId="4" type="noConversion"/>
  </si>
  <si>
    <t>贵州三棵树房地产开发有限公司</t>
    <phoneticPr fontId="4" type="noConversion"/>
  </si>
  <si>
    <t>文卫强</t>
    <phoneticPr fontId="4" type="noConversion"/>
  </si>
  <si>
    <t>深圳市酱浓酒业有限公司</t>
    <phoneticPr fontId="4" type="noConversion"/>
  </si>
  <si>
    <t>黎明罡</t>
    <phoneticPr fontId="4" type="noConversion"/>
  </si>
  <si>
    <t>深圳市广信联盟投资担保公司</t>
    <phoneticPr fontId="4" type="noConversion"/>
  </si>
  <si>
    <t>于  健</t>
    <phoneticPr fontId="4" type="noConversion"/>
  </si>
  <si>
    <t>深圳市健鹏科教设备有限公司</t>
    <phoneticPr fontId="4" type="noConversion"/>
  </si>
  <si>
    <t>陈  鹏</t>
    <phoneticPr fontId="4" type="noConversion"/>
  </si>
  <si>
    <t>东莞市华亚印刷有限公司</t>
    <phoneticPr fontId="4" type="noConversion"/>
  </si>
  <si>
    <t>李会勇</t>
    <phoneticPr fontId="4" type="noConversion"/>
  </si>
  <si>
    <t>深圳鸿华导针电子有限公司</t>
    <phoneticPr fontId="4" type="noConversion"/>
  </si>
  <si>
    <t>付  晋</t>
    <phoneticPr fontId="4" type="noConversion"/>
  </si>
  <si>
    <t>深圳市正南物流有限公司</t>
    <phoneticPr fontId="4" type="noConversion"/>
  </si>
  <si>
    <t>郭应辉</t>
    <phoneticPr fontId="4" type="noConversion"/>
  </si>
  <si>
    <t>深圳市贝腾科技有限公司</t>
    <phoneticPr fontId="4" type="noConversion"/>
  </si>
  <si>
    <t>王  勇</t>
    <phoneticPr fontId="4" type="noConversion"/>
  </si>
  <si>
    <t>深圳市发得快科技有限公司</t>
    <phoneticPr fontId="4" type="noConversion"/>
  </si>
  <si>
    <t>吕德洪</t>
    <phoneticPr fontId="4" type="noConversion"/>
  </si>
  <si>
    <t>深圳市龙岗区龙岗经纬印刷厂</t>
    <phoneticPr fontId="4" type="noConversion"/>
  </si>
  <si>
    <t>张仁彬</t>
    <phoneticPr fontId="4" type="noConversion"/>
  </si>
  <si>
    <t>深圳市龙岗区龙岗镇宏利皮革鞋料商行</t>
    <phoneticPr fontId="4" type="noConversion"/>
  </si>
  <si>
    <t>监事</t>
    <phoneticPr fontId="4" type="noConversion"/>
  </si>
  <si>
    <t>杨远佐</t>
    <phoneticPr fontId="4" type="noConversion"/>
  </si>
  <si>
    <t>深圳市骏久运输服务有限公司</t>
    <phoneticPr fontId="4" type="noConversion"/>
  </si>
  <si>
    <t>古  斌</t>
    <phoneticPr fontId="4" type="noConversion"/>
  </si>
  <si>
    <t>深圳市固达精密机械技术有限公司</t>
    <phoneticPr fontId="4" type="noConversion"/>
  </si>
  <si>
    <t>周定元</t>
    <phoneticPr fontId="4" type="noConversion"/>
  </si>
  <si>
    <t>广东龙新律师事务所</t>
    <phoneticPr fontId="4" type="noConversion"/>
  </si>
  <si>
    <t>成剑龙</t>
    <phoneticPr fontId="4" type="noConversion"/>
  </si>
  <si>
    <t>深圳政峰科技有限公司</t>
    <phoneticPr fontId="4" type="noConversion"/>
  </si>
  <si>
    <t>理事</t>
    <phoneticPr fontId="4" type="noConversion"/>
  </si>
  <si>
    <t>陈川敏</t>
    <phoneticPr fontId="4" type="noConversion"/>
  </si>
  <si>
    <t>深圳市全华洋贸易有限公司</t>
    <phoneticPr fontId="4" type="noConversion"/>
  </si>
  <si>
    <t>巩章勇</t>
    <phoneticPr fontId="4" type="noConversion"/>
  </si>
  <si>
    <t>深圳市赛斯达五金有限公司</t>
    <phoneticPr fontId="4" type="noConversion"/>
  </si>
  <si>
    <t>李春国</t>
    <phoneticPr fontId="4" type="noConversion"/>
  </si>
  <si>
    <t>深圳市顺翔达实业有限公司</t>
    <phoneticPr fontId="4" type="noConversion"/>
  </si>
  <si>
    <t>李俊</t>
    <phoneticPr fontId="4" type="noConversion"/>
  </si>
  <si>
    <t>深圳市鑫虎创投资咨询有限公司</t>
    <phoneticPr fontId="4" type="noConversion"/>
  </si>
  <si>
    <t>刘  浩</t>
    <phoneticPr fontId="4" type="noConversion"/>
  </si>
  <si>
    <t>深圳市华呈瑞机电技术有限公司</t>
    <phoneticPr fontId="4" type="noConversion"/>
  </si>
  <si>
    <t>深圳市爱茉莉时装有限公司</t>
    <phoneticPr fontId="4" type="noConversion"/>
  </si>
  <si>
    <t>孙小华</t>
    <phoneticPr fontId="4" type="noConversion"/>
  </si>
  <si>
    <t>深圳贵州苗王风味餐饮</t>
    <phoneticPr fontId="4" type="noConversion"/>
  </si>
  <si>
    <t>邰小群</t>
    <phoneticPr fontId="4" type="noConversion"/>
  </si>
  <si>
    <t>深圳市福田区高原调味品发行</t>
    <phoneticPr fontId="4" type="noConversion"/>
  </si>
  <si>
    <t>吴育堂</t>
    <phoneticPr fontId="4" type="noConversion"/>
  </si>
  <si>
    <t>深圳堂堂会计师事务所</t>
    <phoneticPr fontId="4" type="noConversion"/>
  </si>
  <si>
    <t>向友鱼</t>
    <phoneticPr fontId="4" type="noConversion"/>
  </si>
  <si>
    <t>深圳市倍特源电子科技有限公司</t>
    <phoneticPr fontId="4" type="noConversion"/>
  </si>
  <si>
    <t>袁再久</t>
    <phoneticPr fontId="4" type="noConversion"/>
  </si>
  <si>
    <t>东莞市六必居设计工程有限公司</t>
    <phoneticPr fontId="4" type="noConversion"/>
  </si>
  <si>
    <t>郑继洪</t>
    <phoneticPr fontId="4" type="noConversion"/>
  </si>
  <si>
    <t>深圳市胜驰电气设备有限公司</t>
    <phoneticPr fontId="4" type="noConversion"/>
  </si>
  <si>
    <t>王海江</t>
    <phoneticPr fontId="4" type="noConversion"/>
  </si>
  <si>
    <t>深圳市王大富珠宝有限公司</t>
    <phoneticPr fontId="4" type="noConversion"/>
  </si>
  <si>
    <t>曾贤江</t>
    <phoneticPr fontId="4" type="noConversion"/>
  </si>
  <si>
    <t>深圳市奥德康实业有限公司</t>
    <phoneticPr fontId="4" type="noConversion"/>
  </si>
  <si>
    <t>胡天真</t>
    <phoneticPr fontId="4" type="noConversion"/>
  </si>
  <si>
    <t>贵州凤冈县仙人岭锌硒有机茶业有限公司</t>
    <phoneticPr fontId="4" type="noConversion"/>
  </si>
  <si>
    <t>李宛澄</t>
    <phoneticPr fontId="4" type="noConversion"/>
  </si>
  <si>
    <t>贵州汉酉酒业有限公司</t>
    <phoneticPr fontId="4" type="noConversion"/>
  </si>
  <si>
    <t>郑维川</t>
    <phoneticPr fontId="4" type="noConversion"/>
  </si>
  <si>
    <t>广东生龙律师事务所</t>
    <phoneticPr fontId="4" type="noConversion"/>
  </si>
  <si>
    <t>李仁泽</t>
    <phoneticPr fontId="4" type="noConversion"/>
  </si>
  <si>
    <t>深圳市实效慧和广告传媒有限公司</t>
    <phoneticPr fontId="4" type="noConversion"/>
  </si>
  <si>
    <t>王  炉</t>
    <phoneticPr fontId="4" type="noConversion"/>
  </si>
  <si>
    <t>深圳市炬晟光电设备有限公司</t>
    <phoneticPr fontId="4" type="noConversion"/>
  </si>
  <si>
    <t>孙  林</t>
    <phoneticPr fontId="4" type="noConversion"/>
  </si>
  <si>
    <t>深圳市宏利高工业设备有限公司</t>
    <phoneticPr fontId="4" type="noConversion"/>
  </si>
  <si>
    <t>刘  斌</t>
    <phoneticPr fontId="4" type="noConversion"/>
  </si>
  <si>
    <t>深圳市宇飞供应链服务有限公司</t>
    <phoneticPr fontId="4" type="noConversion"/>
  </si>
  <si>
    <t>赵志红</t>
    <phoneticPr fontId="4" type="noConversion"/>
  </si>
  <si>
    <t>贵州茅台镇东方酒业有限公司</t>
    <phoneticPr fontId="4" type="noConversion"/>
  </si>
  <si>
    <t>宋世桃</t>
    <phoneticPr fontId="4" type="noConversion"/>
  </si>
  <si>
    <t>深圳市龙岗区凤冈茶叶行</t>
    <phoneticPr fontId="4" type="noConversion"/>
  </si>
  <si>
    <t>邓  海</t>
    <phoneticPr fontId="4" type="noConversion"/>
  </si>
  <si>
    <t>深圳市灵畅互动科技有限公司</t>
    <phoneticPr fontId="4" type="noConversion"/>
  </si>
  <si>
    <t>罗锡超</t>
    <phoneticPr fontId="4" type="noConversion"/>
  </si>
  <si>
    <t>广东深圳湘蜀部落餐饮管理有限公司</t>
    <phoneticPr fontId="4" type="noConversion"/>
  </si>
  <si>
    <t>王晓竞</t>
    <phoneticPr fontId="4" type="noConversion"/>
  </si>
  <si>
    <t>深圳市粤航进出口有限公司</t>
  </si>
  <si>
    <t>李浩诚</t>
    <phoneticPr fontId="4" type="noConversion"/>
  </si>
  <si>
    <t>深圳市志诺中和科技有限公司</t>
    <phoneticPr fontId="4" type="noConversion"/>
  </si>
  <si>
    <t>李亦农</t>
    <phoneticPr fontId="4" type="noConversion"/>
  </si>
  <si>
    <t>深圳市东钛宇精密机械有限公司</t>
    <phoneticPr fontId="4" type="noConversion"/>
  </si>
  <si>
    <t>杨建丰</t>
    <phoneticPr fontId="4" type="noConversion"/>
  </si>
  <si>
    <t>广东安邦能源股份有限公司</t>
    <phoneticPr fontId="4" type="noConversion"/>
  </si>
  <si>
    <t>何通海</t>
    <phoneticPr fontId="4" type="noConversion"/>
  </si>
  <si>
    <t>东莞市四维金属材料有限公司</t>
    <phoneticPr fontId="4" type="noConversion"/>
  </si>
  <si>
    <t>王怀庆</t>
    <phoneticPr fontId="4" type="noConversion"/>
  </si>
  <si>
    <t>深圳市本心贸易有限公司</t>
    <phoneticPr fontId="4" type="noConversion"/>
  </si>
  <si>
    <t>汤  荣</t>
    <phoneticPr fontId="4" type="noConversion"/>
  </si>
  <si>
    <t>深圳市华源盛建筑材料有限公司</t>
    <phoneticPr fontId="4" type="noConversion"/>
  </si>
  <si>
    <t>顾峰</t>
    <phoneticPr fontId="4" type="noConversion"/>
  </si>
  <si>
    <t>深圳市怡泰水处理有限公司</t>
    <phoneticPr fontId="4" type="noConversion"/>
  </si>
  <si>
    <t>黄川黔</t>
    <phoneticPr fontId="4" type="noConversion"/>
  </si>
  <si>
    <t>惠州市图腾塑胶五金制品有限公司</t>
    <phoneticPr fontId="4" type="noConversion"/>
  </si>
  <si>
    <t>廖中明</t>
    <phoneticPr fontId="4" type="noConversion"/>
  </si>
  <si>
    <t>深圳市龙岗区友兴五金有限公司</t>
    <phoneticPr fontId="4" type="noConversion"/>
  </si>
  <si>
    <t>会员</t>
    <phoneticPr fontId="4" type="noConversion"/>
  </si>
  <si>
    <r>
      <t xml:space="preserve"> </t>
    </r>
    <r>
      <rPr>
        <sz val="10"/>
        <color indexed="8"/>
        <rFont val="宋体"/>
        <family val="3"/>
        <charset val="134"/>
      </rPr>
      <t>陈恩辉</t>
    </r>
  </si>
  <si>
    <t>深圳市老黄牛物流有限公司</t>
    <phoneticPr fontId="4" type="noConversion"/>
  </si>
  <si>
    <t>冯琴玉</t>
    <phoneticPr fontId="4" type="noConversion"/>
  </si>
  <si>
    <t>深圳市三利来厨业有限公司</t>
    <phoneticPr fontId="4" type="noConversion"/>
  </si>
  <si>
    <t>贺  凯</t>
  </si>
  <si>
    <t>深圳市庆捷纸品有限公司</t>
    <phoneticPr fontId="4" type="noConversion"/>
  </si>
  <si>
    <t>胡英杨</t>
    <phoneticPr fontId="4" type="noConversion"/>
  </si>
  <si>
    <t>广东广锐律师事务所</t>
  </si>
  <si>
    <t>黄  润</t>
    <phoneticPr fontId="4" type="noConversion"/>
  </si>
  <si>
    <t>深圳市源丰润自动化科技有限公司</t>
    <phoneticPr fontId="4" type="noConversion"/>
  </si>
  <si>
    <t>黎婷婷</t>
    <phoneticPr fontId="4" type="noConversion"/>
  </si>
  <si>
    <t>深圳市兴永利塑胶模具开发部</t>
    <phoneticPr fontId="4" type="noConversion"/>
  </si>
  <si>
    <t>李世琼</t>
    <phoneticPr fontId="4" type="noConversion"/>
  </si>
  <si>
    <t>深圳市再兴行粘合剂有限公司</t>
    <phoneticPr fontId="4" type="noConversion"/>
  </si>
  <si>
    <t>欧力木</t>
  </si>
  <si>
    <t>深圳市宝安区力木木制品经营部</t>
    <phoneticPr fontId="4" type="noConversion"/>
  </si>
  <si>
    <t>潘春勇</t>
    <phoneticPr fontId="4" type="noConversion"/>
  </si>
  <si>
    <t>深圳德永会计师事务所</t>
    <phoneticPr fontId="4" type="noConversion"/>
  </si>
  <si>
    <t>王华波</t>
    <phoneticPr fontId="4" type="noConversion"/>
  </si>
  <si>
    <t>深圳市健策电子有限公司</t>
    <phoneticPr fontId="4" type="noConversion"/>
  </si>
  <si>
    <t>王兆禄</t>
    <phoneticPr fontId="4" type="noConversion"/>
  </si>
  <si>
    <t>惠州市盛科强磁材料有限公司</t>
    <phoneticPr fontId="4" type="noConversion"/>
  </si>
  <si>
    <t>吴  蒙</t>
    <phoneticPr fontId="4" type="noConversion"/>
  </si>
  <si>
    <t>深圳市纽高新电子数码有限公司</t>
    <phoneticPr fontId="4" type="noConversion"/>
  </si>
  <si>
    <t>向问天</t>
    <phoneticPr fontId="4" type="noConversion"/>
  </si>
  <si>
    <t>深圳市风轻扬环保技术有限公司</t>
    <phoneticPr fontId="4" type="noConversion"/>
  </si>
  <si>
    <t>徐小云</t>
    <phoneticPr fontId="4" type="noConversion"/>
  </si>
  <si>
    <t>深圳市志大水处理设备有限公司</t>
  </si>
  <si>
    <t>晏  华</t>
    <phoneticPr fontId="4" type="noConversion"/>
  </si>
  <si>
    <t>东莞市千杯少酒业有限公司</t>
    <phoneticPr fontId="4" type="noConversion"/>
  </si>
  <si>
    <t>杨  剑</t>
    <phoneticPr fontId="4" type="noConversion"/>
  </si>
  <si>
    <t>深圳市雷川照明电器有限公司</t>
    <phoneticPr fontId="4" type="noConversion"/>
  </si>
  <si>
    <t>杨秀辉</t>
    <phoneticPr fontId="4" type="noConversion"/>
  </si>
  <si>
    <t>深圳市华中锦兴机电设备有限公司</t>
    <phoneticPr fontId="4" type="noConversion"/>
  </si>
  <si>
    <t>杨艺辉</t>
    <phoneticPr fontId="4" type="noConversion"/>
  </si>
  <si>
    <t>深圳市捷亿达机电有限公司</t>
    <phoneticPr fontId="4" type="noConversion"/>
  </si>
  <si>
    <t>尹光宇</t>
  </si>
  <si>
    <t>深圳市汇森科技电子有限公司</t>
    <phoneticPr fontId="4" type="noConversion"/>
  </si>
  <si>
    <t>周秋羽</t>
    <phoneticPr fontId="4" type="noConversion"/>
  </si>
  <si>
    <t>深圳市主力安塑胶有限公司</t>
    <phoneticPr fontId="4" type="noConversion"/>
  </si>
  <si>
    <t>徐绍木</t>
    <phoneticPr fontId="4" type="noConversion"/>
  </si>
  <si>
    <t>深圳市坪山红满堂茶烟酒</t>
    <phoneticPr fontId="4" type="noConversion"/>
  </si>
  <si>
    <t>甘  鸿</t>
    <phoneticPr fontId="4" type="noConversion"/>
  </si>
  <si>
    <t>深圳市红洛实业有限公司</t>
    <phoneticPr fontId="4" type="noConversion"/>
  </si>
  <si>
    <t>朱晓江</t>
    <phoneticPr fontId="4" type="noConversion"/>
  </si>
  <si>
    <t>深圳市宇惠达装卸服务有公司</t>
    <phoneticPr fontId="4" type="noConversion"/>
  </si>
  <si>
    <t>王  裔</t>
    <phoneticPr fontId="4" type="noConversion"/>
  </si>
  <si>
    <t>贵州省蔚杰商贸有限公司</t>
    <phoneticPr fontId="4" type="noConversion"/>
  </si>
  <si>
    <t>王鉴伍</t>
    <phoneticPr fontId="4" type="noConversion"/>
  </si>
  <si>
    <t>深圳市沐风家具有限公司</t>
    <phoneticPr fontId="4" type="noConversion"/>
  </si>
  <si>
    <t>龚保力</t>
    <phoneticPr fontId="4" type="noConversion"/>
  </si>
  <si>
    <t>深圳聊学鼎佳科技有限公司</t>
    <phoneticPr fontId="4" type="noConversion"/>
  </si>
  <si>
    <t>刘  瑜</t>
    <phoneticPr fontId="4" type="noConversion"/>
  </si>
  <si>
    <t>深圳市桦榆林科技有限公司</t>
    <phoneticPr fontId="4" type="noConversion"/>
  </si>
  <si>
    <t>张远霞</t>
    <phoneticPr fontId="4" type="noConversion"/>
  </si>
  <si>
    <t>深圳中科净化技术有限公司</t>
    <phoneticPr fontId="4" type="noConversion"/>
  </si>
  <si>
    <t>邓德林</t>
    <phoneticPr fontId="4" type="noConversion"/>
  </si>
  <si>
    <t>深圳市玲珑色彩纸品包装有限公司</t>
    <phoneticPr fontId="4" type="noConversion"/>
  </si>
  <si>
    <t>田茂江</t>
    <phoneticPr fontId="4" type="noConversion"/>
  </si>
  <si>
    <t>东莞诚聚服务有限公司</t>
    <phoneticPr fontId="4" type="noConversion"/>
  </si>
  <si>
    <t>周  伦</t>
    <phoneticPr fontId="4" type="noConversion"/>
  </si>
  <si>
    <t>深圳市龙岗区兄弟吊装服务公司</t>
    <phoneticPr fontId="4" type="noConversion"/>
  </si>
  <si>
    <t>合计</t>
    <phoneticPr fontId="1" type="noConversion"/>
  </si>
  <si>
    <t>备注：以上数据经秘书处统计，如有遗漏和疑问请致电0755-85269319,29488510，以便及时更正！谢谢以上名单中各企业和个人对商会各种活动的大力支持！</t>
    <phoneticPr fontId="1" type="noConversion"/>
  </si>
  <si>
    <r>
      <t>深圳市贵州商会第一届会员单位赞助慈善统计明细</t>
    </r>
    <r>
      <rPr>
        <sz val="10"/>
        <rFont val="宋体"/>
        <family val="3"/>
        <charset val="134"/>
      </rPr>
      <t>（单位：人民币元）</t>
    </r>
    <phoneticPr fontId="4" type="noConversion"/>
  </si>
  <si>
    <t>副监事长</t>
    <phoneticPr fontId="4" type="noConversion"/>
  </si>
  <si>
    <t>现任职务</t>
    <phoneticPr fontId="4" type="noConversion"/>
  </si>
  <si>
    <t>会员</t>
    <phoneticPr fontId="1" type="noConversion"/>
  </si>
  <si>
    <t>尚炜钦</t>
    <phoneticPr fontId="4" type="noConversion"/>
  </si>
  <si>
    <t>成立大会赞助</t>
    <phoneticPr fontId="4" type="noConversion"/>
  </si>
  <si>
    <t>一届二次赞助</t>
    <phoneticPr fontId="4" type="noConversion"/>
  </si>
  <si>
    <t>一届三次赞助</t>
    <phoneticPr fontId="4" type="noConversion"/>
  </si>
  <si>
    <t>二届一次赞助</t>
    <phoneticPr fontId="4" type="noConversion"/>
  </si>
  <si>
    <t>慈善公益活动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</si>
</sst>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2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indexed="8"/>
      <name val="Comic Sans MS"/>
      <family val="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2"/>
      <color rgb="FFFF000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33">
    <xf numFmtId="0" fontId="0" fillId="0" borderId="0" xfId="0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8" fillId="0" borderId="4" xfId="0" applyFont="1" applyBorder="1">
      <alignment vertical="center"/>
    </xf>
    <xf numFmtId="0" fontId="7" fillId="0" borderId="4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 shrinkToFit="1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10" fillId="0" borderId="4" xfId="0" applyFont="1" applyBorder="1">
      <alignment vertical="center"/>
    </xf>
    <xf numFmtId="0" fontId="11" fillId="0" borderId="4" xfId="0" applyFont="1" applyBorder="1">
      <alignment vertical="center"/>
    </xf>
    <xf numFmtId="0" fontId="10" fillId="6" borderId="4" xfId="0" applyFont="1" applyFill="1" applyBorder="1">
      <alignment vertical="center"/>
    </xf>
    <xf numFmtId="0" fontId="0" fillId="0" borderId="0" xfId="0" applyBorder="1">
      <alignment vertical="center"/>
    </xf>
    <xf numFmtId="0" fontId="12" fillId="0" borderId="0" xfId="0" applyFont="1">
      <alignment vertical="center"/>
    </xf>
    <xf numFmtId="0" fontId="0" fillId="6" borderId="0" xfId="0" applyFill="1">
      <alignment vertical="center"/>
    </xf>
    <xf numFmtId="0" fontId="8" fillId="0" borderId="0" xfId="0" applyFont="1">
      <alignment vertical="center"/>
    </xf>
    <xf numFmtId="0" fontId="7" fillId="6" borderId="4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"/>
  <sheetViews>
    <sheetView tabSelected="1" workbookViewId="0">
      <selection activeCell="D98" sqref="D98"/>
    </sheetView>
  </sheetViews>
  <sheetFormatPr defaultRowHeight="20.100000000000001" customHeight="1"/>
  <cols>
    <col min="1" max="1" width="4.625" customWidth="1"/>
    <col min="2" max="2" width="9.875" customWidth="1"/>
    <col min="3" max="3" width="7.875" customWidth="1"/>
    <col min="4" max="4" width="30.125" customWidth="1"/>
    <col min="5" max="5" width="7.75" customWidth="1"/>
    <col min="6" max="6" width="7.125" style="23" customWidth="1"/>
    <col min="7" max="7" width="7.25" customWidth="1"/>
    <col min="8" max="8" width="7.625" customWidth="1"/>
    <col min="9" max="9" width="9.625" customWidth="1"/>
    <col min="10" max="10" width="7.25" customWidth="1"/>
    <col min="11" max="11" width="7.125" style="24" customWidth="1"/>
    <col min="12" max="12" width="9.25" customWidth="1"/>
    <col min="13" max="13" width="7.125" customWidth="1"/>
    <col min="14" max="14" width="11.5" style="25" customWidth="1"/>
    <col min="15" max="15" width="6" customWidth="1"/>
    <col min="257" max="257" width="4.625" customWidth="1"/>
    <col min="258" max="258" width="8.75" customWidth="1"/>
    <col min="259" max="259" width="8" customWidth="1"/>
    <col min="260" max="260" width="26.25" customWidth="1"/>
    <col min="261" max="261" width="9.875" customWidth="1"/>
    <col min="262" max="262" width="8.625" customWidth="1"/>
    <col min="263" max="263" width="8.375" customWidth="1"/>
    <col min="264" max="264" width="8.5" customWidth="1"/>
    <col min="513" max="513" width="4.625" customWidth="1"/>
    <col min="514" max="514" width="8.75" customWidth="1"/>
    <col min="515" max="515" width="8" customWidth="1"/>
    <col min="516" max="516" width="26.25" customWidth="1"/>
    <col min="517" max="517" width="9.875" customWidth="1"/>
    <col min="518" max="518" width="8.625" customWidth="1"/>
    <col min="519" max="519" width="8.375" customWidth="1"/>
    <col min="520" max="520" width="8.5" customWidth="1"/>
    <col min="769" max="769" width="4.625" customWidth="1"/>
    <col min="770" max="770" width="8.75" customWidth="1"/>
    <col min="771" max="771" width="8" customWidth="1"/>
    <col min="772" max="772" width="26.25" customWidth="1"/>
    <col min="773" max="773" width="9.875" customWidth="1"/>
    <col min="774" max="774" width="8.625" customWidth="1"/>
    <col min="775" max="775" width="8.375" customWidth="1"/>
    <col min="776" max="776" width="8.5" customWidth="1"/>
    <col min="1025" max="1025" width="4.625" customWidth="1"/>
    <col min="1026" max="1026" width="8.75" customWidth="1"/>
    <col min="1027" max="1027" width="8" customWidth="1"/>
    <col min="1028" max="1028" width="26.25" customWidth="1"/>
    <col min="1029" max="1029" width="9.875" customWidth="1"/>
    <col min="1030" max="1030" width="8.625" customWidth="1"/>
    <col min="1031" max="1031" width="8.375" customWidth="1"/>
    <col min="1032" max="1032" width="8.5" customWidth="1"/>
    <col min="1281" max="1281" width="4.625" customWidth="1"/>
    <col min="1282" max="1282" width="8.75" customWidth="1"/>
    <col min="1283" max="1283" width="8" customWidth="1"/>
    <col min="1284" max="1284" width="26.25" customWidth="1"/>
    <col min="1285" max="1285" width="9.875" customWidth="1"/>
    <col min="1286" max="1286" width="8.625" customWidth="1"/>
    <col min="1287" max="1287" width="8.375" customWidth="1"/>
    <col min="1288" max="1288" width="8.5" customWidth="1"/>
    <col min="1537" max="1537" width="4.625" customWidth="1"/>
    <col min="1538" max="1538" width="8.75" customWidth="1"/>
    <col min="1539" max="1539" width="8" customWidth="1"/>
    <col min="1540" max="1540" width="26.25" customWidth="1"/>
    <col min="1541" max="1541" width="9.875" customWidth="1"/>
    <col min="1542" max="1542" width="8.625" customWidth="1"/>
    <col min="1543" max="1543" width="8.375" customWidth="1"/>
    <col min="1544" max="1544" width="8.5" customWidth="1"/>
    <col min="1793" max="1793" width="4.625" customWidth="1"/>
    <col min="1794" max="1794" width="8.75" customWidth="1"/>
    <col min="1795" max="1795" width="8" customWidth="1"/>
    <col min="1796" max="1796" width="26.25" customWidth="1"/>
    <col min="1797" max="1797" width="9.875" customWidth="1"/>
    <col min="1798" max="1798" width="8.625" customWidth="1"/>
    <col min="1799" max="1799" width="8.375" customWidth="1"/>
    <col min="1800" max="1800" width="8.5" customWidth="1"/>
    <col min="2049" max="2049" width="4.625" customWidth="1"/>
    <col min="2050" max="2050" width="8.75" customWidth="1"/>
    <col min="2051" max="2051" width="8" customWidth="1"/>
    <col min="2052" max="2052" width="26.25" customWidth="1"/>
    <col min="2053" max="2053" width="9.875" customWidth="1"/>
    <col min="2054" max="2054" width="8.625" customWidth="1"/>
    <col min="2055" max="2055" width="8.375" customWidth="1"/>
    <col min="2056" max="2056" width="8.5" customWidth="1"/>
    <col min="2305" max="2305" width="4.625" customWidth="1"/>
    <col min="2306" max="2306" width="8.75" customWidth="1"/>
    <col min="2307" max="2307" width="8" customWidth="1"/>
    <col min="2308" max="2308" width="26.25" customWidth="1"/>
    <col min="2309" max="2309" width="9.875" customWidth="1"/>
    <col min="2310" max="2310" width="8.625" customWidth="1"/>
    <col min="2311" max="2311" width="8.375" customWidth="1"/>
    <col min="2312" max="2312" width="8.5" customWidth="1"/>
    <col min="2561" max="2561" width="4.625" customWidth="1"/>
    <col min="2562" max="2562" width="8.75" customWidth="1"/>
    <col min="2563" max="2563" width="8" customWidth="1"/>
    <col min="2564" max="2564" width="26.25" customWidth="1"/>
    <col min="2565" max="2565" width="9.875" customWidth="1"/>
    <col min="2566" max="2566" width="8.625" customWidth="1"/>
    <col min="2567" max="2567" width="8.375" customWidth="1"/>
    <col min="2568" max="2568" width="8.5" customWidth="1"/>
    <col min="2817" max="2817" width="4.625" customWidth="1"/>
    <col min="2818" max="2818" width="8.75" customWidth="1"/>
    <col min="2819" max="2819" width="8" customWidth="1"/>
    <col min="2820" max="2820" width="26.25" customWidth="1"/>
    <col min="2821" max="2821" width="9.875" customWidth="1"/>
    <col min="2822" max="2822" width="8.625" customWidth="1"/>
    <col min="2823" max="2823" width="8.375" customWidth="1"/>
    <col min="2824" max="2824" width="8.5" customWidth="1"/>
    <col min="3073" max="3073" width="4.625" customWidth="1"/>
    <col min="3074" max="3074" width="8.75" customWidth="1"/>
    <col min="3075" max="3075" width="8" customWidth="1"/>
    <col min="3076" max="3076" width="26.25" customWidth="1"/>
    <col min="3077" max="3077" width="9.875" customWidth="1"/>
    <col min="3078" max="3078" width="8.625" customWidth="1"/>
    <col min="3079" max="3079" width="8.375" customWidth="1"/>
    <col min="3080" max="3080" width="8.5" customWidth="1"/>
    <col min="3329" max="3329" width="4.625" customWidth="1"/>
    <col min="3330" max="3330" width="8.75" customWidth="1"/>
    <col min="3331" max="3331" width="8" customWidth="1"/>
    <col min="3332" max="3332" width="26.25" customWidth="1"/>
    <col min="3333" max="3333" width="9.875" customWidth="1"/>
    <col min="3334" max="3334" width="8.625" customWidth="1"/>
    <col min="3335" max="3335" width="8.375" customWidth="1"/>
    <col min="3336" max="3336" width="8.5" customWidth="1"/>
    <col min="3585" max="3585" width="4.625" customWidth="1"/>
    <col min="3586" max="3586" width="8.75" customWidth="1"/>
    <col min="3587" max="3587" width="8" customWidth="1"/>
    <col min="3588" max="3588" width="26.25" customWidth="1"/>
    <col min="3589" max="3589" width="9.875" customWidth="1"/>
    <col min="3590" max="3590" width="8.625" customWidth="1"/>
    <col min="3591" max="3591" width="8.375" customWidth="1"/>
    <col min="3592" max="3592" width="8.5" customWidth="1"/>
    <col min="3841" max="3841" width="4.625" customWidth="1"/>
    <col min="3842" max="3842" width="8.75" customWidth="1"/>
    <col min="3843" max="3843" width="8" customWidth="1"/>
    <col min="3844" max="3844" width="26.25" customWidth="1"/>
    <col min="3845" max="3845" width="9.875" customWidth="1"/>
    <col min="3846" max="3846" width="8.625" customWidth="1"/>
    <col min="3847" max="3847" width="8.375" customWidth="1"/>
    <col min="3848" max="3848" width="8.5" customWidth="1"/>
    <col min="4097" max="4097" width="4.625" customWidth="1"/>
    <col min="4098" max="4098" width="8.75" customWidth="1"/>
    <col min="4099" max="4099" width="8" customWidth="1"/>
    <col min="4100" max="4100" width="26.25" customWidth="1"/>
    <col min="4101" max="4101" width="9.875" customWidth="1"/>
    <col min="4102" max="4102" width="8.625" customWidth="1"/>
    <col min="4103" max="4103" width="8.375" customWidth="1"/>
    <col min="4104" max="4104" width="8.5" customWidth="1"/>
    <col min="4353" max="4353" width="4.625" customWidth="1"/>
    <col min="4354" max="4354" width="8.75" customWidth="1"/>
    <col min="4355" max="4355" width="8" customWidth="1"/>
    <col min="4356" max="4356" width="26.25" customWidth="1"/>
    <col min="4357" max="4357" width="9.875" customWidth="1"/>
    <col min="4358" max="4358" width="8.625" customWidth="1"/>
    <col min="4359" max="4359" width="8.375" customWidth="1"/>
    <col min="4360" max="4360" width="8.5" customWidth="1"/>
    <col min="4609" max="4609" width="4.625" customWidth="1"/>
    <col min="4610" max="4610" width="8.75" customWidth="1"/>
    <col min="4611" max="4611" width="8" customWidth="1"/>
    <col min="4612" max="4612" width="26.25" customWidth="1"/>
    <col min="4613" max="4613" width="9.875" customWidth="1"/>
    <col min="4614" max="4614" width="8.625" customWidth="1"/>
    <col min="4615" max="4615" width="8.375" customWidth="1"/>
    <col min="4616" max="4616" width="8.5" customWidth="1"/>
    <col min="4865" max="4865" width="4.625" customWidth="1"/>
    <col min="4866" max="4866" width="8.75" customWidth="1"/>
    <col min="4867" max="4867" width="8" customWidth="1"/>
    <col min="4868" max="4868" width="26.25" customWidth="1"/>
    <col min="4869" max="4869" width="9.875" customWidth="1"/>
    <col min="4870" max="4870" width="8.625" customWidth="1"/>
    <col min="4871" max="4871" width="8.375" customWidth="1"/>
    <col min="4872" max="4872" width="8.5" customWidth="1"/>
    <col min="5121" max="5121" width="4.625" customWidth="1"/>
    <col min="5122" max="5122" width="8.75" customWidth="1"/>
    <col min="5123" max="5123" width="8" customWidth="1"/>
    <col min="5124" max="5124" width="26.25" customWidth="1"/>
    <col min="5125" max="5125" width="9.875" customWidth="1"/>
    <col min="5126" max="5126" width="8.625" customWidth="1"/>
    <col min="5127" max="5127" width="8.375" customWidth="1"/>
    <col min="5128" max="5128" width="8.5" customWidth="1"/>
    <col min="5377" max="5377" width="4.625" customWidth="1"/>
    <col min="5378" max="5378" width="8.75" customWidth="1"/>
    <col min="5379" max="5379" width="8" customWidth="1"/>
    <col min="5380" max="5380" width="26.25" customWidth="1"/>
    <col min="5381" max="5381" width="9.875" customWidth="1"/>
    <col min="5382" max="5382" width="8.625" customWidth="1"/>
    <col min="5383" max="5383" width="8.375" customWidth="1"/>
    <col min="5384" max="5384" width="8.5" customWidth="1"/>
    <col min="5633" max="5633" width="4.625" customWidth="1"/>
    <col min="5634" max="5634" width="8.75" customWidth="1"/>
    <col min="5635" max="5635" width="8" customWidth="1"/>
    <col min="5636" max="5636" width="26.25" customWidth="1"/>
    <col min="5637" max="5637" width="9.875" customWidth="1"/>
    <col min="5638" max="5638" width="8.625" customWidth="1"/>
    <col min="5639" max="5639" width="8.375" customWidth="1"/>
    <col min="5640" max="5640" width="8.5" customWidth="1"/>
    <col min="5889" max="5889" width="4.625" customWidth="1"/>
    <col min="5890" max="5890" width="8.75" customWidth="1"/>
    <col min="5891" max="5891" width="8" customWidth="1"/>
    <col min="5892" max="5892" width="26.25" customWidth="1"/>
    <col min="5893" max="5893" width="9.875" customWidth="1"/>
    <col min="5894" max="5894" width="8.625" customWidth="1"/>
    <col min="5895" max="5895" width="8.375" customWidth="1"/>
    <col min="5896" max="5896" width="8.5" customWidth="1"/>
    <col min="6145" max="6145" width="4.625" customWidth="1"/>
    <col min="6146" max="6146" width="8.75" customWidth="1"/>
    <col min="6147" max="6147" width="8" customWidth="1"/>
    <col min="6148" max="6148" width="26.25" customWidth="1"/>
    <col min="6149" max="6149" width="9.875" customWidth="1"/>
    <col min="6150" max="6150" width="8.625" customWidth="1"/>
    <col min="6151" max="6151" width="8.375" customWidth="1"/>
    <col min="6152" max="6152" width="8.5" customWidth="1"/>
    <col min="6401" max="6401" width="4.625" customWidth="1"/>
    <col min="6402" max="6402" width="8.75" customWidth="1"/>
    <col min="6403" max="6403" width="8" customWidth="1"/>
    <col min="6404" max="6404" width="26.25" customWidth="1"/>
    <col min="6405" max="6405" width="9.875" customWidth="1"/>
    <col min="6406" max="6406" width="8.625" customWidth="1"/>
    <col min="6407" max="6407" width="8.375" customWidth="1"/>
    <col min="6408" max="6408" width="8.5" customWidth="1"/>
    <col min="6657" max="6657" width="4.625" customWidth="1"/>
    <col min="6658" max="6658" width="8.75" customWidth="1"/>
    <col min="6659" max="6659" width="8" customWidth="1"/>
    <col min="6660" max="6660" width="26.25" customWidth="1"/>
    <col min="6661" max="6661" width="9.875" customWidth="1"/>
    <col min="6662" max="6662" width="8.625" customWidth="1"/>
    <col min="6663" max="6663" width="8.375" customWidth="1"/>
    <col min="6664" max="6664" width="8.5" customWidth="1"/>
    <col min="6913" max="6913" width="4.625" customWidth="1"/>
    <col min="6914" max="6914" width="8.75" customWidth="1"/>
    <col min="6915" max="6915" width="8" customWidth="1"/>
    <col min="6916" max="6916" width="26.25" customWidth="1"/>
    <col min="6917" max="6917" width="9.875" customWidth="1"/>
    <col min="6918" max="6918" width="8.625" customWidth="1"/>
    <col min="6919" max="6919" width="8.375" customWidth="1"/>
    <col min="6920" max="6920" width="8.5" customWidth="1"/>
    <col min="7169" max="7169" width="4.625" customWidth="1"/>
    <col min="7170" max="7170" width="8.75" customWidth="1"/>
    <col min="7171" max="7171" width="8" customWidth="1"/>
    <col min="7172" max="7172" width="26.25" customWidth="1"/>
    <col min="7173" max="7173" width="9.875" customWidth="1"/>
    <col min="7174" max="7174" width="8.625" customWidth="1"/>
    <col min="7175" max="7175" width="8.375" customWidth="1"/>
    <col min="7176" max="7176" width="8.5" customWidth="1"/>
    <col min="7425" max="7425" width="4.625" customWidth="1"/>
    <col min="7426" max="7426" width="8.75" customWidth="1"/>
    <col min="7427" max="7427" width="8" customWidth="1"/>
    <col min="7428" max="7428" width="26.25" customWidth="1"/>
    <col min="7429" max="7429" width="9.875" customWidth="1"/>
    <col min="7430" max="7430" width="8.625" customWidth="1"/>
    <col min="7431" max="7431" width="8.375" customWidth="1"/>
    <col min="7432" max="7432" width="8.5" customWidth="1"/>
    <col min="7681" max="7681" width="4.625" customWidth="1"/>
    <col min="7682" max="7682" width="8.75" customWidth="1"/>
    <col min="7683" max="7683" width="8" customWidth="1"/>
    <col min="7684" max="7684" width="26.25" customWidth="1"/>
    <col min="7685" max="7685" width="9.875" customWidth="1"/>
    <col min="7686" max="7686" width="8.625" customWidth="1"/>
    <col min="7687" max="7687" width="8.375" customWidth="1"/>
    <col min="7688" max="7688" width="8.5" customWidth="1"/>
    <col min="7937" max="7937" width="4.625" customWidth="1"/>
    <col min="7938" max="7938" width="8.75" customWidth="1"/>
    <col min="7939" max="7939" width="8" customWidth="1"/>
    <col min="7940" max="7940" width="26.25" customWidth="1"/>
    <col min="7941" max="7941" width="9.875" customWidth="1"/>
    <col min="7942" max="7942" width="8.625" customWidth="1"/>
    <col min="7943" max="7943" width="8.375" customWidth="1"/>
    <col min="7944" max="7944" width="8.5" customWidth="1"/>
    <col min="8193" max="8193" width="4.625" customWidth="1"/>
    <col min="8194" max="8194" width="8.75" customWidth="1"/>
    <col min="8195" max="8195" width="8" customWidth="1"/>
    <col min="8196" max="8196" width="26.25" customWidth="1"/>
    <col min="8197" max="8197" width="9.875" customWidth="1"/>
    <col min="8198" max="8198" width="8.625" customWidth="1"/>
    <col min="8199" max="8199" width="8.375" customWidth="1"/>
    <col min="8200" max="8200" width="8.5" customWidth="1"/>
    <col min="8449" max="8449" width="4.625" customWidth="1"/>
    <col min="8450" max="8450" width="8.75" customWidth="1"/>
    <col min="8451" max="8451" width="8" customWidth="1"/>
    <col min="8452" max="8452" width="26.25" customWidth="1"/>
    <col min="8453" max="8453" width="9.875" customWidth="1"/>
    <col min="8454" max="8454" width="8.625" customWidth="1"/>
    <col min="8455" max="8455" width="8.375" customWidth="1"/>
    <col min="8456" max="8456" width="8.5" customWidth="1"/>
    <col min="8705" max="8705" width="4.625" customWidth="1"/>
    <col min="8706" max="8706" width="8.75" customWidth="1"/>
    <col min="8707" max="8707" width="8" customWidth="1"/>
    <col min="8708" max="8708" width="26.25" customWidth="1"/>
    <col min="8709" max="8709" width="9.875" customWidth="1"/>
    <col min="8710" max="8710" width="8.625" customWidth="1"/>
    <col min="8711" max="8711" width="8.375" customWidth="1"/>
    <col min="8712" max="8712" width="8.5" customWidth="1"/>
    <col min="8961" max="8961" width="4.625" customWidth="1"/>
    <col min="8962" max="8962" width="8.75" customWidth="1"/>
    <col min="8963" max="8963" width="8" customWidth="1"/>
    <col min="8964" max="8964" width="26.25" customWidth="1"/>
    <col min="8965" max="8965" width="9.875" customWidth="1"/>
    <col min="8966" max="8966" width="8.625" customWidth="1"/>
    <col min="8967" max="8967" width="8.375" customWidth="1"/>
    <col min="8968" max="8968" width="8.5" customWidth="1"/>
    <col min="9217" max="9217" width="4.625" customWidth="1"/>
    <col min="9218" max="9218" width="8.75" customWidth="1"/>
    <col min="9219" max="9219" width="8" customWidth="1"/>
    <col min="9220" max="9220" width="26.25" customWidth="1"/>
    <col min="9221" max="9221" width="9.875" customWidth="1"/>
    <col min="9222" max="9222" width="8.625" customWidth="1"/>
    <col min="9223" max="9223" width="8.375" customWidth="1"/>
    <col min="9224" max="9224" width="8.5" customWidth="1"/>
    <col min="9473" max="9473" width="4.625" customWidth="1"/>
    <col min="9474" max="9474" width="8.75" customWidth="1"/>
    <col min="9475" max="9475" width="8" customWidth="1"/>
    <col min="9476" max="9476" width="26.25" customWidth="1"/>
    <col min="9477" max="9477" width="9.875" customWidth="1"/>
    <col min="9478" max="9478" width="8.625" customWidth="1"/>
    <col min="9479" max="9479" width="8.375" customWidth="1"/>
    <col min="9480" max="9480" width="8.5" customWidth="1"/>
    <col min="9729" max="9729" width="4.625" customWidth="1"/>
    <col min="9730" max="9730" width="8.75" customWidth="1"/>
    <col min="9731" max="9731" width="8" customWidth="1"/>
    <col min="9732" max="9732" width="26.25" customWidth="1"/>
    <col min="9733" max="9733" width="9.875" customWidth="1"/>
    <col min="9734" max="9734" width="8.625" customWidth="1"/>
    <col min="9735" max="9735" width="8.375" customWidth="1"/>
    <col min="9736" max="9736" width="8.5" customWidth="1"/>
    <col min="9985" max="9985" width="4.625" customWidth="1"/>
    <col min="9986" max="9986" width="8.75" customWidth="1"/>
    <col min="9987" max="9987" width="8" customWidth="1"/>
    <col min="9988" max="9988" width="26.25" customWidth="1"/>
    <col min="9989" max="9989" width="9.875" customWidth="1"/>
    <col min="9990" max="9990" width="8.625" customWidth="1"/>
    <col min="9991" max="9991" width="8.375" customWidth="1"/>
    <col min="9992" max="9992" width="8.5" customWidth="1"/>
    <col min="10241" max="10241" width="4.625" customWidth="1"/>
    <col min="10242" max="10242" width="8.75" customWidth="1"/>
    <col min="10243" max="10243" width="8" customWidth="1"/>
    <col min="10244" max="10244" width="26.25" customWidth="1"/>
    <col min="10245" max="10245" width="9.875" customWidth="1"/>
    <col min="10246" max="10246" width="8.625" customWidth="1"/>
    <col min="10247" max="10247" width="8.375" customWidth="1"/>
    <col min="10248" max="10248" width="8.5" customWidth="1"/>
    <col min="10497" max="10497" width="4.625" customWidth="1"/>
    <col min="10498" max="10498" width="8.75" customWidth="1"/>
    <col min="10499" max="10499" width="8" customWidth="1"/>
    <col min="10500" max="10500" width="26.25" customWidth="1"/>
    <col min="10501" max="10501" width="9.875" customWidth="1"/>
    <col min="10502" max="10502" width="8.625" customWidth="1"/>
    <col min="10503" max="10503" width="8.375" customWidth="1"/>
    <col min="10504" max="10504" width="8.5" customWidth="1"/>
    <col min="10753" max="10753" width="4.625" customWidth="1"/>
    <col min="10754" max="10754" width="8.75" customWidth="1"/>
    <col min="10755" max="10755" width="8" customWidth="1"/>
    <col min="10756" max="10756" width="26.25" customWidth="1"/>
    <col min="10757" max="10757" width="9.875" customWidth="1"/>
    <col min="10758" max="10758" width="8.625" customWidth="1"/>
    <col min="10759" max="10759" width="8.375" customWidth="1"/>
    <col min="10760" max="10760" width="8.5" customWidth="1"/>
    <col min="11009" max="11009" width="4.625" customWidth="1"/>
    <col min="11010" max="11010" width="8.75" customWidth="1"/>
    <col min="11011" max="11011" width="8" customWidth="1"/>
    <col min="11012" max="11012" width="26.25" customWidth="1"/>
    <col min="11013" max="11013" width="9.875" customWidth="1"/>
    <col min="11014" max="11014" width="8.625" customWidth="1"/>
    <col min="11015" max="11015" width="8.375" customWidth="1"/>
    <col min="11016" max="11016" width="8.5" customWidth="1"/>
    <col min="11265" max="11265" width="4.625" customWidth="1"/>
    <col min="11266" max="11266" width="8.75" customWidth="1"/>
    <col min="11267" max="11267" width="8" customWidth="1"/>
    <col min="11268" max="11268" width="26.25" customWidth="1"/>
    <col min="11269" max="11269" width="9.875" customWidth="1"/>
    <col min="11270" max="11270" width="8.625" customWidth="1"/>
    <col min="11271" max="11271" width="8.375" customWidth="1"/>
    <col min="11272" max="11272" width="8.5" customWidth="1"/>
    <col min="11521" max="11521" width="4.625" customWidth="1"/>
    <col min="11522" max="11522" width="8.75" customWidth="1"/>
    <col min="11523" max="11523" width="8" customWidth="1"/>
    <col min="11524" max="11524" width="26.25" customWidth="1"/>
    <col min="11525" max="11525" width="9.875" customWidth="1"/>
    <col min="11526" max="11526" width="8.625" customWidth="1"/>
    <col min="11527" max="11527" width="8.375" customWidth="1"/>
    <col min="11528" max="11528" width="8.5" customWidth="1"/>
    <col min="11777" max="11777" width="4.625" customWidth="1"/>
    <col min="11778" max="11778" width="8.75" customWidth="1"/>
    <col min="11779" max="11779" width="8" customWidth="1"/>
    <col min="11780" max="11780" width="26.25" customWidth="1"/>
    <col min="11781" max="11781" width="9.875" customWidth="1"/>
    <col min="11782" max="11782" width="8.625" customWidth="1"/>
    <col min="11783" max="11783" width="8.375" customWidth="1"/>
    <col min="11784" max="11784" width="8.5" customWidth="1"/>
    <col min="12033" max="12033" width="4.625" customWidth="1"/>
    <col min="12034" max="12034" width="8.75" customWidth="1"/>
    <col min="12035" max="12035" width="8" customWidth="1"/>
    <col min="12036" max="12036" width="26.25" customWidth="1"/>
    <col min="12037" max="12037" width="9.875" customWidth="1"/>
    <col min="12038" max="12038" width="8.625" customWidth="1"/>
    <col min="12039" max="12039" width="8.375" customWidth="1"/>
    <col min="12040" max="12040" width="8.5" customWidth="1"/>
    <col min="12289" max="12289" width="4.625" customWidth="1"/>
    <col min="12290" max="12290" width="8.75" customWidth="1"/>
    <col min="12291" max="12291" width="8" customWidth="1"/>
    <col min="12292" max="12292" width="26.25" customWidth="1"/>
    <col min="12293" max="12293" width="9.875" customWidth="1"/>
    <col min="12294" max="12294" width="8.625" customWidth="1"/>
    <col min="12295" max="12295" width="8.375" customWidth="1"/>
    <col min="12296" max="12296" width="8.5" customWidth="1"/>
    <col min="12545" max="12545" width="4.625" customWidth="1"/>
    <col min="12546" max="12546" width="8.75" customWidth="1"/>
    <col min="12547" max="12547" width="8" customWidth="1"/>
    <col min="12548" max="12548" width="26.25" customWidth="1"/>
    <col min="12549" max="12549" width="9.875" customWidth="1"/>
    <col min="12550" max="12550" width="8.625" customWidth="1"/>
    <col min="12551" max="12551" width="8.375" customWidth="1"/>
    <col min="12552" max="12552" width="8.5" customWidth="1"/>
    <col min="12801" max="12801" width="4.625" customWidth="1"/>
    <col min="12802" max="12802" width="8.75" customWidth="1"/>
    <col min="12803" max="12803" width="8" customWidth="1"/>
    <col min="12804" max="12804" width="26.25" customWidth="1"/>
    <col min="12805" max="12805" width="9.875" customWidth="1"/>
    <col min="12806" max="12806" width="8.625" customWidth="1"/>
    <col min="12807" max="12807" width="8.375" customWidth="1"/>
    <col min="12808" max="12808" width="8.5" customWidth="1"/>
    <col min="13057" max="13057" width="4.625" customWidth="1"/>
    <col min="13058" max="13058" width="8.75" customWidth="1"/>
    <col min="13059" max="13059" width="8" customWidth="1"/>
    <col min="13060" max="13060" width="26.25" customWidth="1"/>
    <col min="13061" max="13061" width="9.875" customWidth="1"/>
    <col min="13062" max="13062" width="8.625" customWidth="1"/>
    <col min="13063" max="13063" width="8.375" customWidth="1"/>
    <col min="13064" max="13064" width="8.5" customWidth="1"/>
    <col min="13313" max="13313" width="4.625" customWidth="1"/>
    <col min="13314" max="13314" width="8.75" customWidth="1"/>
    <col min="13315" max="13315" width="8" customWidth="1"/>
    <col min="13316" max="13316" width="26.25" customWidth="1"/>
    <col min="13317" max="13317" width="9.875" customWidth="1"/>
    <col min="13318" max="13318" width="8.625" customWidth="1"/>
    <col min="13319" max="13319" width="8.375" customWidth="1"/>
    <col min="13320" max="13320" width="8.5" customWidth="1"/>
    <col min="13569" max="13569" width="4.625" customWidth="1"/>
    <col min="13570" max="13570" width="8.75" customWidth="1"/>
    <col min="13571" max="13571" width="8" customWidth="1"/>
    <col min="13572" max="13572" width="26.25" customWidth="1"/>
    <col min="13573" max="13573" width="9.875" customWidth="1"/>
    <col min="13574" max="13574" width="8.625" customWidth="1"/>
    <col min="13575" max="13575" width="8.375" customWidth="1"/>
    <col min="13576" max="13576" width="8.5" customWidth="1"/>
    <col min="13825" max="13825" width="4.625" customWidth="1"/>
    <col min="13826" max="13826" width="8.75" customWidth="1"/>
    <col min="13827" max="13827" width="8" customWidth="1"/>
    <col min="13828" max="13828" width="26.25" customWidth="1"/>
    <col min="13829" max="13829" width="9.875" customWidth="1"/>
    <col min="13830" max="13830" width="8.625" customWidth="1"/>
    <col min="13831" max="13831" width="8.375" customWidth="1"/>
    <col min="13832" max="13832" width="8.5" customWidth="1"/>
    <col min="14081" max="14081" width="4.625" customWidth="1"/>
    <col min="14082" max="14082" width="8.75" customWidth="1"/>
    <col min="14083" max="14083" width="8" customWidth="1"/>
    <col min="14084" max="14084" width="26.25" customWidth="1"/>
    <col min="14085" max="14085" width="9.875" customWidth="1"/>
    <col min="14086" max="14086" width="8.625" customWidth="1"/>
    <col min="14087" max="14087" width="8.375" customWidth="1"/>
    <col min="14088" max="14088" width="8.5" customWidth="1"/>
    <col min="14337" max="14337" width="4.625" customWidth="1"/>
    <col min="14338" max="14338" width="8.75" customWidth="1"/>
    <col min="14339" max="14339" width="8" customWidth="1"/>
    <col min="14340" max="14340" width="26.25" customWidth="1"/>
    <col min="14341" max="14341" width="9.875" customWidth="1"/>
    <col min="14342" max="14342" width="8.625" customWidth="1"/>
    <col min="14343" max="14343" width="8.375" customWidth="1"/>
    <col min="14344" max="14344" width="8.5" customWidth="1"/>
    <col min="14593" max="14593" width="4.625" customWidth="1"/>
    <col min="14594" max="14594" width="8.75" customWidth="1"/>
    <col min="14595" max="14595" width="8" customWidth="1"/>
    <col min="14596" max="14596" width="26.25" customWidth="1"/>
    <col min="14597" max="14597" width="9.875" customWidth="1"/>
    <col min="14598" max="14598" width="8.625" customWidth="1"/>
    <col min="14599" max="14599" width="8.375" customWidth="1"/>
    <col min="14600" max="14600" width="8.5" customWidth="1"/>
    <col min="14849" max="14849" width="4.625" customWidth="1"/>
    <col min="14850" max="14850" width="8.75" customWidth="1"/>
    <col min="14851" max="14851" width="8" customWidth="1"/>
    <col min="14852" max="14852" width="26.25" customWidth="1"/>
    <col min="14853" max="14853" width="9.875" customWidth="1"/>
    <col min="14854" max="14854" width="8.625" customWidth="1"/>
    <col min="14855" max="14855" width="8.375" customWidth="1"/>
    <col min="14856" max="14856" width="8.5" customWidth="1"/>
    <col min="15105" max="15105" width="4.625" customWidth="1"/>
    <col min="15106" max="15106" width="8.75" customWidth="1"/>
    <col min="15107" max="15107" width="8" customWidth="1"/>
    <col min="15108" max="15108" width="26.25" customWidth="1"/>
    <col min="15109" max="15109" width="9.875" customWidth="1"/>
    <col min="15110" max="15110" width="8.625" customWidth="1"/>
    <col min="15111" max="15111" width="8.375" customWidth="1"/>
    <col min="15112" max="15112" width="8.5" customWidth="1"/>
    <col min="15361" max="15361" width="4.625" customWidth="1"/>
    <col min="15362" max="15362" width="8.75" customWidth="1"/>
    <col min="15363" max="15363" width="8" customWidth="1"/>
    <col min="15364" max="15364" width="26.25" customWidth="1"/>
    <col min="15365" max="15365" width="9.875" customWidth="1"/>
    <col min="15366" max="15366" width="8.625" customWidth="1"/>
    <col min="15367" max="15367" width="8.375" customWidth="1"/>
    <col min="15368" max="15368" width="8.5" customWidth="1"/>
    <col min="15617" max="15617" width="4.625" customWidth="1"/>
    <col min="15618" max="15618" width="8.75" customWidth="1"/>
    <col min="15619" max="15619" width="8" customWidth="1"/>
    <col min="15620" max="15620" width="26.25" customWidth="1"/>
    <col min="15621" max="15621" width="9.875" customWidth="1"/>
    <col min="15622" max="15622" width="8.625" customWidth="1"/>
    <col min="15623" max="15623" width="8.375" customWidth="1"/>
    <col min="15624" max="15624" width="8.5" customWidth="1"/>
    <col min="15873" max="15873" width="4.625" customWidth="1"/>
    <col min="15874" max="15874" width="8.75" customWidth="1"/>
    <col min="15875" max="15875" width="8" customWidth="1"/>
    <col min="15876" max="15876" width="26.25" customWidth="1"/>
    <col min="15877" max="15877" width="9.875" customWidth="1"/>
    <col min="15878" max="15878" width="8.625" customWidth="1"/>
    <col min="15879" max="15879" width="8.375" customWidth="1"/>
    <col min="15880" max="15880" width="8.5" customWidth="1"/>
    <col min="16129" max="16129" width="4.625" customWidth="1"/>
    <col min="16130" max="16130" width="8.75" customWidth="1"/>
    <col min="16131" max="16131" width="8" customWidth="1"/>
    <col min="16132" max="16132" width="26.25" customWidth="1"/>
    <col min="16133" max="16133" width="9.875" customWidth="1"/>
    <col min="16134" max="16134" width="8.625" customWidth="1"/>
    <col min="16135" max="16135" width="8.375" customWidth="1"/>
    <col min="16136" max="16136" width="8.5" customWidth="1"/>
  </cols>
  <sheetData>
    <row r="1" spans="1:14" ht="15.95" customHeight="1">
      <c r="A1" s="28" t="s">
        <v>238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9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53.25" customHeight="1">
      <c r="A3" s="1" t="s">
        <v>0</v>
      </c>
      <c r="B3" s="1" t="s">
        <v>240</v>
      </c>
      <c r="C3" s="1" t="s">
        <v>1</v>
      </c>
      <c r="D3" s="1" t="s">
        <v>2</v>
      </c>
      <c r="E3" s="1" t="s">
        <v>243</v>
      </c>
      <c r="F3" s="1" t="s">
        <v>244</v>
      </c>
      <c r="G3" s="1" t="s">
        <v>245</v>
      </c>
      <c r="H3" s="1" t="s">
        <v>246</v>
      </c>
      <c r="I3" s="1" t="s">
        <v>3</v>
      </c>
      <c r="J3" s="1" t="s">
        <v>247</v>
      </c>
      <c r="K3" s="1" t="s">
        <v>4</v>
      </c>
      <c r="L3" s="1" t="s">
        <v>5</v>
      </c>
      <c r="M3" s="1" t="s">
        <v>6</v>
      </c>
      <c r="N3" s="2" t="s">
        <v>7</v>
      </c>
    </row>
    <row r="4" spans="1:14" ht="15.95" customHeight="1">
      <c r="A4" s="3">
        <v>1</v>
      </c>
      <c r="B4" s="26" t="s">
        <v>8</v>
      </c>
      <c r="C4" s="4" t="s">
        <v>9</v>
      </c>
      <c r="D4" s="5" t="s">
        <v>10</v>
      </c>
      <c r="E4" s="6">
        <v>51000</v>
      </c>
      <c r="F4" s="6">
        <v>5000</v>
      </c>
      <c r="G4" s="6">
        <v>8000</v>
      </c>
      <c r="H4" s="6">
        <v>30000</v>
      </c>
      <c r="I4" s="6"/>
      <c r="J4" s="6">
        <v>319000</v>
      </c>
      <c r="K4" s="7">
        <f>SUBTOTAL(9,E4:J4)</f>
        <v>413000</v>
      </c>
      <c r="L4" s="6"/>
      <c r="M4" s="8">
        <f t="shared" ref="M4:M25" si="0">SUM(K4:L4)</f>
        <v>413000</v>
      </c>
      <c r="N4" s="9"/>
    </row>
    <row r="5" spans="1:14" ht="15.95" customHeight="1">
      <c r="A5" s="3">
        <v>2</v>
      </c>
      <c r="B5" s="26" t="s">
        <v>11</v>
      </c>
      <c r="C5" s="4" t="s">
        <v>12</v>
      </c>
      <c r="D5" s="5" t="s">
        <v>13</v>
      </c>
      <c r="E5" s="6">
        <v>20000</v>
      </c>
      <c r="F5" s="6">
        <v>900</v>
      </c>
      <c r="G5" s="6">
        <v>8000</v>
      </c>
      <c r="H5" s="6">
        <v>15000</v>
      </c>
      <c r="I5" s="6"/>
      <c r="J5" s="6">
        <v>13100</v>
      </c>
      <c r="K5" s="7">
        <f>SUBTOTAL(9,E5:J5)</f>
        <v>57000</v>
      </c>
      <c r="L5" s="6"/>
      <c r="M5" s="8">
        <f t="shared" si="0"/>
        <v>57000</v>
      </c>
      <c r="N5" s="9"/>
    </row>
    <row r="6" spans="1:14" ht="15.95" customHeight="1">
      <c r="A6" s="3">
        <v>3</v>
      </c>
      <c r="B6" s="26" t="s">
        <v>11</v>
      </c>
      <c r="C6" s="4" t="s">
        <v>14</v>
      </c>
      <c r="D6" s="5" t="s">
        <v>15</v>
      </c>
      <c r="E6" s="6">
        <v>20000</v>
      </c>
      <c r="F6" s="6">
        <v>5000</v>
      </c>
      <c r="G6" s="6">
        <v>8000</v>
      </c>
      <c r="H6" s="6">
        <v>28000</v>
      </c>
      <c r="I6" s="6">
        <v>5000</v>
      </c>
      <c r="J6" s="6">
        <v>8000</v>
      </c>
      <c r="K6" s="7">
        <f>SUBTOTAL(9,E6:J6)</f>
        <v>74000</v>
      </c>
      <c r="L6" s="6">
        <v>3500</v>
      </c>
      <c r="M6" s="8">
        <f t="shared" si="0"/>
        <v>77500</v>
      </c>
      <c r="N6" s="9"/>
    </row>
    <row r="7" spans="1:14" ht="15.95" customHeight="1">
      <c r="A7" s="3">
        <v>4</v>
      </c>
      <c r="B7" s="26" t="s">
        <v>16</v>
      </c>
      <c r="C7" s="4" t="s">
        <v>17</v>
      </c>
      <c r="D7" s="5" t="s">
        <v>18</v>
      </c>
      <c r="E7" s="6">
        <v>10000</v>
      </c>
      <c r="F7" s="6"/>
      <c r="G7" s="6">
        <v>8000</v>
      </c>
      <c r="H7" s="6">
        <v>10000</v>
      </c>
      <c r="I7" s="6"/>
      <c r="J7" s="6">
        <v>8000</v>
      </c>
      <c r="K7" s="7">
        <f>SUBTOTAL(9,E7:J7)</f>
        <v>36000</v>
      </c>
      <c r="L7" s="6">
        <v>4000</v>
      </c>
      <c r="M7" s="8">
        <f t="shared" si="0"/>
        <v>40000</v>
      </c>
      <c r="N7" s="9" t="s">
        <v>19</v>
      </c>
    </row>
    <row r="8" spans="1:14" ht="15.95" customHeight="1">
      <c r="A8" s="3">
        <v>5</v>
      </c>
      <c r="B8" s="26" t="s">
        <v>20</v>
      </c>
      <c r="C8" s="4" t="s">
        <v>21</v>
      </c>
      <c r="D8" s="5" t="s">
        <v>22</v>
      </c>
      <c r="E8" s="6">
        <v>10000</v>
      </c>
      <c r="F8" s="6"/>
      <c r="G8" s="6"/>
      <c r="H8" s="6"/>
      <c r="I8" s="6"/>
      <c r="J8" s="6">
        <v>1000</v>
      </c>
      <c r="K8" s="7">
        <f t="shared" ref="K8:K12" si="1">SUM(E8:J8)</f>
        <v>11000</v>
      </c>
      <c r="L8" s="6"/>
      <c r="M8" s="8">
        <f t="shared" si="0"/>
        <v>11000</v>
      </c>
      <c r="N8" s="9" t="s">
        <v>23</v>
      </c>
    </row>
    <row r="9" spans="1:14" ht="15.95" customHeight="1">
      <c r="A9" s="3">
        <v>6</v>
      </c>
      <c r="B9" s="26" t="s">
        <v>24</v>
      </c>
      <c r="C9" s="4" t="s">
        <v>25</v>
      </c>
      <c r="D9" s="5" t="s">
        <v>26</v>
      </c>
      <c r="E9" s="6">
        <v>10000</v>
      </c>
      <c r="F9" s="6"/>
      <c r="G9" s="6">
        <v>2000</v>
      </c>
      <c r="H9" s="6">
        <v>3000</v>
      </c>
      <c r="I9" s="6"/>
      <c r="J9" s="6">
        <v>4000</v>
      </c>
      <c r="K9" s="7">
        <f t="shared" si="1"/>
        <v>19000</v>
      </c>
      <c r="L9" s="6"/>
      <c r="M9" s="8">
        <f t="shared" si="0"/>
        <v>19000</v>
      </c>
      <c r="N9" s="9" t="s">
        <v>27</v>
      </c>
    </row>
    <row r="10" spans="1:14" ht="15.95" customHeight="1">
      <c r="A10" s="3">
        <v>7</v>
      </c>
      <c r="B10" s="26" t="s">
        <v>24</v>
      </c>
      <c r="C10" s="4" t="s">
        <v>28</v>
      </c>
      <c r="D10" s="5" t="s">
        <v>29</v>
      </c>
      <c r="E10" s="6">
        <v>10000</v>
      </c>
      <c r="F10" s="6"/>
      <c r="G10" s="6"/>
      <c r="H10" s="6"/>
      <c r="I10" s="6"/>
      <c r="J10" s="6">
        <v>5000</v>
      </c>
      <c r="K10" s="7">
        <f t="shared" si="1"/>
        <v>15000</v>
      </c>
      <c r="L10" s="6">
        <v>1000</v>
      </c>
      <c r="M10" s="8">
        <f t="shared" si="0"/>
        <v>16000</v>
      </c>
      <c r="N10" s="9" t="s">
        <v>23</v>
      </c>
    </row>
    <row r="11" spans="1:14" ht="15.95" customHeight="1">
      <c r="A11" s="3">
        <v>8</v>
      </c>
      <c r="B11" s="26" t="s">
        <v>24</v>
      </c>
      <c r="C11" s="4" t="s">
        <v>32</v>
      </c>
      <c r="D11" s="5" t="s">
        <v>33</v>
      </c>
      <c r="E11" s="6">
        <v>20000</v>
      </c>
      <c r="F11" s="6">
        <v>5000</v>
      </c>
      <c r="G11" s="6"/>
      <c r="H11" s="6">
        <v>3000</v>
      </c>
      <c r="I11" s="6"/>
      <c r="J11" s="6"/>
      <c r="K11" s="7">
        <f t="shared" si="1"/>
        <v>28000</v>
      </c>
      <c r="L11" s="6"/>
      <c r="M11" s="8">
        <f t="shared" si="0"/>
        <v>28000</v>
      </c>
      <c r="N11" s="9" t="s">
        <v>19</v>
      </c>
    </row>
    <row r="12" spans="1:14" ht="15.95" customHeight="1">
      <c r="A12" s="3">
        <v>9</v>
      </c>
      <c r="B12" s="26" t="s">
        <v>20</v>
      </c>
      <c r="C12" s="4" t="s">
        <v>34</v>
      </c>
      <c r="D12" s="5" t="s">
        <v>35</v>
      </c>
      <c r="E12" s="6">
        <v>10000</v>
      </c>
      <c r="F12" s="6"/>
      <c r="G12" s="6">
        <v>2000</v>
      </c>
      <c r="H12" s="6"/>
      <c r="I12" s="6"/>
      <c r="J12" s="6">
        <v>10000</v>
      </c>
      <c r="K12" s="7">
        <f t="shared" si="1"/>
        <v>22000</v>
      </c>
      <c r="L12" s="6"/>
      <c r="M12" s="8">
        <f t="shared" si="0"/>
        <v>22000</v>
      </c>
      <c r="N12" s="9" t="s">
        <v>27</v>
      </c>
    </row>
    <row r="13" spans="1:14" ht="15.95" customHeight="1">
      <c r="A13" s="3">
        <v>10</v>
      </c>
      <c r="B13" s="26" t="s">
        <v>20</v>
      </c>
      <c r="C13" s="4" t="s">
        <v>38</v>
      </c>
      <c r="D13" s="5" t="s">
        <v>39</v>
      </c>
      <c r="E13" s="6">
        <v>10000</v>
      </c>
      <c r="F13" s="6"/>
      <c r="G13" s="6">
        <v>1000</v>
      </c>
      <c r="H13" s="6">
        <v>3000</v>
      </c>
      <c r="I13" s="6"/>
      <c r="J13" s="6">
        <v>5000</v>
      </c>
      <c r="K13" s="7">
        <f>SUBTOTAL(9,E13:J13)</f>
        <v>19000</v>
      </c>
      <c r="L13" s="6"/>
      <c r="M13" s="8">
        <f t="shared" si="0"/>
        <v>19000</v>
      </c>
      <c r="N13" s="9" t="s">
        <v>27</v>
      </c>
    </row>
    <row r="14" spans="1:14" ht="15.95" customHeight="1">
      <c r="A14" s="3">
        <v>11</v>
      </c>
      <c r="B14" s="26" t="s">
        <v>24</v>
      </c>
      <c r="C14" s="4" t="s">
        <v>40</v>
      </c>
      <c r="D14" s="5" t="s">
        <v>41</v>
      </c>
      <c r="E14" s="6">
        <v>10000</v>
      </c>
      <c r="F14" s="6"/>
      <c r="G14" s="6">
        <v>1000</v>
      </c>
      <c r="H14" s="6"/>
      <c r="I14" s="6">
        <v>6000</v>
      </c>
      <c r="J14" s="6">
        <v>7000</v>
      </c>
      <c r="K14" s="7">
        <f>SUM(E14:J14)</f>
        <v>24000</v>
      </c>
      <c r="L14" s="6"/>
      <c r="M14" s="8">
        <f t="shared" si="0"/>
        <v>24000</v>
      </c>
      <c r="N14" s="9"/>
    </row>
    <row r="15" spans="1:14" ht="15.95" customHeight="1">
      <c r="A15" s="3">
        <v>12</v>
      </c>
      <c r="B15" s="26" t="s">
        <v>24</v>
      </c>
      <c r="C15" s="4" t="s">
        <v>42</v>
      </c>
      <c r="D15" s="5" t="s">
        <v>43</v>
      </c>
      <c r="E15" s="6">
        <v>10000</v>
      </c>
      <c r="F15" s="6"/>
      <c r="G15" s="6">
        <v>8000</v>
      </c>
      <c r="H15" s="6">
        <v>15000</v>
      </c>
      <c r="I15" s="6"/>
      <c r="J15" s="6">
        <v>1000</v>
      </c>
      <c r="K15" s="7">
        <f>SUBTOTAL(9,E15:J15)</f>
        <v>34000</v>
      </c>
      <c r="L15" s="6">
        <v>2500</v>
      </c>
      <c r="M15" s="8">
        <f t="shared" si="0"/>
        <v>36500</v>
      </c>
      <c r="N15" s="9"/>
    </row>
    <row r="16" spans="1:14" ht="15.95" customHeight="1">
      <c r="A16" s="3">
        <v>13</v>
      </c>
      <c r="B16" s="26" t="s">
        <v>20</v>
      </c>
      <c r="C16" s="4" t="s">
        <v>44</v>
      </c>
      <c r="D16" s="5" t="s">
        <v>45</v>
      </c>
      <c r="E16" s="6">
        <v>10000</v>
      </c>
      <c r="F16" s="6">
        <v>600</v>
      </c>
      <c r="G16" s="6">
        <v>1000</v>
      </c>
      <c r="H16" s="6">
        <v>2000</v>
      </c>
      <c r="I16" s="6"/>
      <c r="J16" s="6">
        <v>2500</v>
      </c>
      <c r="K16" s="7">
        <f>SUBTOTAL(9,E16:J16)</f>
        <v>16100</v>
      </c>
      <c r="L16" s="6"/>
      <c r="M16" s="8">
        <f t="shared" si="0"/>
        <v>16100</v>
      </c>
      <c r="N16" s="9" t="s">
        <v>23</v>
      </c>
    </row>
    <row r="17" spans="1:14" ht="15.95" customHeight="1">
      <c r="A17" s="3">
        <v>14</v>
      </c>
      <c r="B17" s="26" t="s">
        <v>24</v>
      </c>
      <c r="C17" s="4" t="s">
        <v>46</v>
      </c>
      <c r="D17" s="5" t="s">
        <v>47</v>
      </c>
      <c r="E17" s="6">
        <v>21000</v>
      </c>
      <c r="F17" s="6"/>
      <c r="G17" s="6"/>
      <c r="H17" s="6"/>
      <c r="I17" s="6"/>
      <c r="J17" s="6">
        <v>3000</v>
      </c>
      <c r="K17" s="7">
        <f t="shared" ref="K17:K25" si="2">SUM(E17:J17)</f>
        <v>24000</v>
      </c>
      <c r="L17" s="6">
        <v>6000</v>
      </c>
      <c r="M17" s="8">
        <f t="shared" si="0"/>
        <v>30000</v>
      </c>
      <c r="N17" s="9" t="s">
        <v>27</v>
      </c>
    </row>
    <row r="18" spans="1:14" ht="15.95" customHeight="1">
      <c r="A18" s="3">
        <v>15</v>
      </c>
      <c r="B18" s="26" t="s">
        <v>20</v>
      </c>
      <c r="C18" s="4" t="s">
        <v>50</v>
      </c>
      <c r="D18" s="5" t="s">
        <v>51</v>
      </c>
      <c r="E18" s="6">
        <v>20000</v>
      </c>
      <c r="F18" s="6"/>
      <c r="G18" s="6"/>
      <c r="H18" s="6"/>
      <c r="I18" s="6"/>
      <c r="J18" s="6">
        <v>5000</v>
      </c>
      <c r="K18" s="7">
        <f t="shared" si="2"/>
        <v>25000</v>
      </c>
      <c r="L18" s="6"/>
      <c r="M18" s="8">
        <f t="shared" si="0"/>
        <v>25000</v>
      </c>
      <c r="N18" s="9" t="s">
        <v>27</v>
      </c>
    </row>
    <row r="19" spans="1:14" ht="15.95" customHeight="1">
      <c r="A19" s="3">
        <v>16</v>
      </c>
      <c r="B19" s="26" t="s">
        <v>20</v>
      </c>
      <c r="C19" s="4" t="s">
        <v>52</v>
      </c>
      <c r="D19" s="5" t="s">
        <v>53</v>
      </c>
      <c r="E19" s="6">
        <v>10000</v>
      </c>
      <c r="F19" s="6">
        <v>8300</v>
      </c>
      <c r="G19" s="6">
        <v>4000</v>
      </c>
      <c r="H19" s="6"/>
      <c r="I19" s="6"/>
      <c r="J19" s="6"/>
      <c r="K19" s="7">
        <f t="shared" si="2"/>
        <v>22300</v>
      </c>
      <c r="L19" s="6"/>
      <c r="M19" s="8">
        <f t="shared" si="0"/>
        <v>22300</v>
      </c>
      <c r="N19" s="9" t="s">
        <v>27</v>
      </c>
    </row>
    <row r="20" spans="1:14" ht="15.95" customHeight="1">
      <c r="A20" s="3">
        <v>17</v>
      </c>
      <c r="B20" s="26" t="s">
        <v>24</v>
      </c>
      <c r="C20" s="4" t="s">
        <v>54</v>
      </c>
      <c r="D20" s="5" t="s">
        <v>55</v>
      </c>
      <c r="E20" s="6">
        <v>10000</v>
      </c>
      <c r="F20" s="6"/>
      <c r="G20" s="6"/>
      <c r="H20" s="6"/>
      <c r="I20" s="6"/>
      <c r="J20" s="6">
        <v>1500</v>
      </c>
      <c r="K20" s="7">
        <f t="shared" si="2"/>
        <v>11500</v>
      </c>
      <c r="L20" s="6">
        <v>12000</v>
      </c>
      <c r="M20" s="8">
        <f t="shared" si="0"/>
        <v>23500</v>
      </c>
      <c r="N20" s="9" t="s">
        <v>27</v>
      </c>
    </row>
    <row r="21" spans="1:14" ht="15.95" customHeight="1">
      <c r="A21" s="3">
        <v>18</v>
      </c>
      <c r="B21" s="26" t="s">
        <v>24</v>
      </c>
      <c r="C21" s="4" t="s">
        <v>56</v>
      </c>
      <c r="D21" s="5" t="s">
        <v>57</v>
      </c>
      <c r="E21" s="6">
        <v>10000</v>
      </c>
      <c r="F21" s="6"/>
      <c r="G21" s="6"/>
      <c r="H21" s="6"/>
      <c r="I21" s="6"/>
      <c r="J21" s="6">
        <v>1000</v>
      </c>
      <c r="K21" s="7">
        <f t="shared" si="2"/>
        <v>11000</v>
      </c>
      <c r="L21" s="6"/>
      <c r="M21" s="8">
        <f t="shared" si="0"/>
        <v>11000</v>
      </c>
      <c r="N21" s="9" t="s">
        <v>27</v>
      </c>
    </row>
    <row r="22" spans="1:14" ht="15.95" customHeight="1">
      <c r="A22" s="3">
        <v>19</v>
      </c>
      <c r="B22" s="26" t="s">
        <v>20</v>
      </c>
      <c r="C22" s="4" t="s">
        <v>58</v>
      </c>
      <c r="D22" s="5" t="s">
        <v>59</v>
      </c>
      <c r="E22" s="6">
        <v>10000</v>
      </c>
      <c r="F22" s="6"/>
      <c r="G22" s="6"/>
      <c r="H22" s="6">
        <v>3000</v>
      </c>
      <c r="I22" s="6"/>
      <c r="J22" s="6">
        <v>1000</v>
      </c>
      <c r="K22" s="7">
        <f t="shared" si="2"/>
        <v>14000</v>
      </c>
      <c r="L22" s="6"/>
      <c r="M22" s="8">
        <f t="shared" si="0"/>
        <v>14000</v>
      </c>
      <c r="N22" s="9" t="s">
        <v>27</v>
      </c>
    </row>
    <row r="23" spans="1:14" ht="15.95" customHeight="1">
      <c r="A23" s="3">
        <v>20</v>
      </c>
      <c r="B23" s="26" t="s">
        <v>24</v>
      </c>
      <c r="C23" s="4" t="s">
        <v>60</v>
      </c>
      <c r="D23" s="5" t="s">
        <v>61</v>
      </c>
      <c r="E23" s="6">
        <v>10000</v>
      </c>
      <c r="F23" s="6"/>
      <c r="G23" s="6"/>
      <c r="H23" s="6"/>
      <c r="I23" s="6"/>
      <c r="J23" s="6"/>
      <c r="K23" s="7">
        <f t="shared" si="2"/>
        <v>10000</v>
      </c>
      <c r="L23" s="6"/>
      <c r="M23" s="8">
        <f t="shared" si="0"/>
        <v>10000</v>
      </c>
      <c r="N23" s="9" t="s">
        <v>27</v>
      </c>
    </row>
    <row r="24" spans="1:14" ht="15.95" customHeight="1">
      <c r="A24" s="3">
        <v>21</v>
      </c>
      <c r="B24" s="26" t="s">
        <v>24</v>
      </c>
      <c r="C24" s="4" t="s">
        <v>62</v>
      </c>
      <c r="D24" s="5" t="s">
        <v>63</v>
      </c>
      <c r="E24" s="6">
        <v>10000</v>
      </c>
      <c r="F24" s="6">
        <v>600</v>
      </c>
      <c r="G24" s="6">
        <v>300</v>
      </c>
      <c r="H24" s="6">
        <v>3000</v>
      </c>
      <c r="I24" s="6"/>
      <c r="J24" s="6"/>
      <c r="K24" s="7">
        <f t="shared" si="2"/>
        <v>13900</v>
      </c>
      <c r="L24" s="6"/>
      <c r="M24" s="8">
        <f t="shared" si="0"/>
        <v>13900</v>
      </c>
      <c r="N24" s="9" t="s">
        <v>27</v>
      </c>
    </row>
    <row r="25" spans="1:14" ht="15.95" customHeight="1">
      <c r="A25" s="3">
        <v>22</v>
      </c>
      <c r="B25" s="26" t="s">
        <v>24</v>
      </c>
      <c r="C25" s="4" t="s">
        <v>64</v>
      </c>
      <c r="D25" s="5" t="s">
        <v>65</v>
      </c>
      <c r="E25" s="6"/>
      <c r="F25" s="6">
        <v>900</v>
      </c>
      <c r="G25" s="6"/>
      <c r="H25" s="6"/>
      <c r="I25" s="6">
        <v>5000</v>
      </c>
      <c r="J25" s="6">
        <v>1000</v>
      </c>
      <c r="K25" s="7">
        <f t="shared" si="2"/>
        <v>6900</v>
      </c>
      <c r="L25" s="6">
        <v>17000</v>
      </c>
      <c r="M25" s="8">
        <f t="shared" si="0"/>
        <v>23900</v>
      </c>
      <c r="N25" s="9" t="s">
        <v>27</v>
      </c>
    </row>
    <row r="26" spans="1:14" ht="15.95" customHeight="1">
      <c r="A26" s="3">
        <v>23</v>
      </c>
      <c r="B26" s="26" t="s">
        <v>20</v>
      </c>
      <c r="C26" s="4" t="s">
        <v>66</v>
      </c>
      <c r="D26" s="5" t="s">
        <v>67</v>
      </c>
      <c r="E26" s="6"/>
      <c r="F26" s="6"/>
      <c r="G26" s="6">
        <v>2000</v>
      </c>
      <c r="H26" s="6"/>
      <c r="I26" s="6"/>
      <c r="J26" s="6">
        <v>2500</v>
      </c>
      <c r="K26" s="7">
        <f t="shared" ref="K26:K34" si="3">SUM(E26:J26)</f>
        <v>4500</v>
      </c>
      <c r="L26" s="6"/>
      <c r="M26" s="8">
        <f t="shared" ref="M26:M33" si="4">SUM(K26:L26)</f>
        <v>4500</v>
      </c>
      <c r="N26" s="9"/>
    </row>
    <row r="27" spans="1:14" ht="15.95" customHeight="1">
      <c r="A27" s="3">
        <v>24</v>
      </c>
      <c r="B27" s="26" t="s">
        <v>20</v>
      </c>
      <c r="C27" s="4" t="s">
        <v>68</v>
      </c>
      <c r="D27" s="10" t="s">
        <v>69</v>
      </c>
      <c r="E27" s="6"/>
      <c r="F27" s="6"/>
      <c r="G27" s="6">
        <v>8000</v>
      </c>
      <c r="H27" s="6">
        <v>10000</v>
      </c>
      <c r="I27" s="6"/>
      <c r="J27" s="6">
        <v>2100</v>
      </c>
      <c r="K27" s="7">
        <f t="shared" si="3"/>
        <v>20100</v>
      </c>
      <c r="L27" s="6"/>
      <c r="M27" s="8">
        <f t="shared" si="4"/>
        <v>20100</v>
      </c>
      <c r="N27" s="9" t="s">
        <v>23</v>
      </c>
    </row>
    <row r="28" spans="1:14" ht="15.95" customHeight="1">
      <c r="A28" s="3">
        <v>25</v>
      </c>
      <c r="B28" s="26" t="s">
        <v>20</v>
      </c>
      <c r="C28" s="4" t="s">
        <v>70</v>
      </c>
      <c r="D28" s="10" t="s">
        <v>71</v>
      </c>
      <c r="E28" s="6"/>
      <c r="F28" s="6"/>
      <c r="G28" s="6">
        <v>4000</v>
      </c>
      <c r="H28" s="6"/>
      <c r="I28" s="6"/>
      <c r="J28" s="6"/>
      <c r="K28" s="7">
        <f t="shared" si="3"/>
        <v>4000</v>
      </c>
      <c r="L28" s="6"/>
      <c r="M28" s="8">
        <f t="shared" si="4"/>
        <v>4000</v>
      </c>
      <c r="N28" s="9"/>
    </row>
    <row r="29" spans="1:14" ht="15.95" customHeight="1">
      <c r="A29" s="3">
        <v>26</v>
      </c>
      <c r="B29" s="27" t="s">
        <v>20</v>
      </c>
      <c r="C29" s="11" t="s">
        <v>72</v>
      </c>
      <c r="D29" s="12" t="s">
        <v>73</v>
      </c>
      <c r="E29" s="6"/>
      <c r="F29" s="6"/>
      <c r="G29" s="6">
        <v>8000</v>
      </c>
      <c r="H29" s="6"/>
      <c r="I29" s="6"/>
      <c r="J29" s="6">
        <v>5000</v>
      </c>
      <c r="K29" s="7">
        <f t="shared" si="3"/>
        <v>13000</v>
      </c>
      <c r="L29" s="6"/>
      <c r="M29" s="8">
        <f t="shared" si="4"/>
        <v>13000</v>
      </c>
      <c r="N29" s="9" t="s">
        <v>23</v>
      </c>
    </row>
    <row r="30" spans="1:14" ht="15.95" customHeight="1">
      <c r="A30" s="3">
        <v>27</v>
      </c>
      <c r="B30" s="26" t="s">
        <v>20</v>
      </c>
      <c r="C30" s="4" t="s">
        <v>74</v>
      </c>
      <c r="D30" s="5" t="s">
        <v>75</v>
      </c>
      <c r="E30" s="6">
        <v>10000</v>
      </c>
      <c r="F30" s="6"/>
      <c r="G30" s="6"/>
      <c r="H30" s="6"/>
      <c r="I30" s="6">
        <v>20000</v>
      </c>
      <c r="J30" s="6">
        <v>11000</v>
      </c>
      <c r="K30" s="7">
        <f t="shared" si="3"/>
        <v>41000</v>
      </c>
      <c r="L30" s="6">
        <v>20000</v>
      </c>
      <c r="M30" s="8">
        <f t="shared" si="4"/>
        <v>61000</v>
      </c>
      <c r="N30" s="9" t="s">
        <v>23</v>
      </c>
    </row>
    <row r="31" spans="1:14" ht="15.95" customHeight="1">
      <c r="A31" s="3">
        <v>28</v>
      </c>
      <c r="B31" s="26" t="s">
        <v>20</v>
      </c>
      <c r="C31" s="4" t="s">
        <v>76</v>
      </c>
      <c r="D31" s="5" t="s">
        <v>77</v>
      </c>
      <c r="E31" s="6"/>
      <c r="F31" s="6"/>
      <c r="G31" s="6"/>
      <c r="H31" s="6">
        <v>10000</v>
      </c>
      <c r="I31" s="6"/>
      <c r="J31" s="6">
        <v>1000</v>
      </c>
      <c r="K31" s="7">
        <f t="shared" si="3"/>
        <v>11000</v>
      </c>
      <c r="L31" s="6">
        <v>1000</v>
      </c>
      <c r="M31" s="8">
        <f t="shared" si="4"/>
        <v>12000</v>
      </c>
      <c r="N31" s="9" t="s">
        <v>27</v>
      </c>
    </row>
    <row r="32" spans="1:14" ht="15.95" customHeight="1">
      <c r="A32" s="3">
        <v>29</v>
      </c>
      <c r="B32" s="26" t="s">
        <v>20</v>
      </c>
      <c r="C32" s="4" t="s">
        <v>78</v>
      </c>
      <c r="D32" s="5" t="s">
        <v>79</v>
      </c>
      <c r="E32" s="6"/>
      <c r="F32" s="6"/>
      <c r="G32" s="6"/>
      <c r="H32" s="6"/>
      <c r="I32" s="6"/>
      <c r="J32" s="6">
        <v>1000</v>
      </c>
      <c r="K32" s="7">
        <f t="shared" si="3"/>
        <v>1000</v>
      </c>
      <c r="L32" s="6"/>
      <c r="M32" s="8">
        <f t="shared" si="4"/>
        <v>1000</v>
      </c>
      <c r="N32" s="9"/>
    </row>
    <row r="33" spans="1:14" ht="15.95" customHeight="1">
      <c r="A33" s="3">
        <v>30</v>
      </c>
      <c r="B33" s="26" t="s">
        <v>20</v>
      </c>
      <c r="C33" s="4" t="s">
        <v>80</v>
      </c>
      <c r="D33" s="5" t="s">
        <v>81</v>
      </c>
      <c r="E33" s="6"/>
      <c r="F33" s="6"/>
      <c r="G33" s="6"/>
      <c r="H33" s="6"/>
      <c r="I33" s="6"/>
      <c r="J33" s="6">
        <v>1000</v>
      </c>
      <c r="K33" s="7">
        <f t="shared" si="3"/>
        <v>1000</v>
      </c>
      <c r="L33" s="6">
        <v>2000</v>
      </c>
      <c r="M33" s="8">
        <f t="shared" si="4"/>
        <v>3000</v>
      </c>
      <c r="N33" s="9"/>
    </row>
    <row r="34" spans="1:14" ht="15.95" customHeight="1">
      <c r="A34" s="3">
        <v>31</v>
      </c>
      <c r="B34" s="26" t="s">
        <v>20</v>
      </c>
      <c r="C34" s="4" t="s">
        <v>82</v>
      </c>
      <c r="D34" s="5" t="s">
        <v>83</v>
      </c>
      <c r="E34" s="6"/>
      <c r="F34" s="6"/>
      <c r="G34" s="6"/>
      <c r="H34" s="6"/>
      <c r="I34" s="6"/>
      <c r="J34" s="6">
        <v>1500</v>
      </c>
      <c r="K34" s="7">
        <f t="shared" si="3"/>
        <v>1500</v>
      </c>
      <c r="L34" s="6">
        <v>4000</v>
      </c>
      <c r="M34" s="8">
        <f>SUM(E34:L34)</f>
        <v>7000</v>
      </c>
      <c r="N34" s="9"/>
    </row>
    <row r="35" spans="1:14" ht="15.95" customHeight="1">
      <c r="A35" s="3">
        <v>32</v>
      </c>
      <c r="B35" s="27" t="s">
        <v>20</v>
      </c>
      <c r="C35" s="13" t="s">
        <v>84</v>
      </c>
      <c r="D35" s="5" t="s">
        <v>85</v>
      </c>
      <c r="E35" s="6"/>
      <c r="F35" s="6"/>
      <c r="G35" s="6"/>
      <c r="H35" s="6"/>
      <c r="I35" s="6"/>
      <c r="J35" s="6">
        <v>1000</v>
      </c>
      <c r="K35" s="7">
        <f t="shared" ref="K35:K53" si="5">SUM(E35:J35)</f>
        <v>1000</v>
      </c>
      <c r="L35" s="6"/>
      <c r="M35" s="8">
        <f t="shared" ref="M35:M53" si="6">SUM(K35:L35)</f>
        <v>1000</v>
      </c>
      <c r="N35" s="9"/>
    </row>
    <row r="36" spans="1:14" ht="15.95" customHeight="1">
      <c r="A36" s="3">
        <v>33</v>
      </c>
      <c r="B36" s="27" t="s">
        <v>20</v>
      </c>
      <c r="C36" s="4" t="s">
        <v>86</v>
      </c>
      <c r="D36" s="5" t="s">
        <v>87</v>
      </c>
      <c r="E36" s="6">
        <v>1000</v>
      </c>
      <c r="F36" s="6"/>
      <c r="G36" s="6">
        <v>1000</v>
      </c>
      <c r="H36" s="6"/>
      <c r="I36" s="6">
        <v>1000</v>
      </c>
      <c r="J36" s="6">
        <v>1000</v>
      </c>
      <c r="K36" s="7">
        <f t="shared" si="5"/>
        <v>4000</v>
      </c>
      <c r="L36" s="6"/>
      <c r="M36" s="8">
        <f t="shared" si="6"/>
        <v>4000</v>
      </c>
      <c r="N36" s="9" t="s">
        <v>19</v>
      </c>
    </row>
    <row r="37" spans="1:14" ht="15.95" customHeight="1">
      <c r="A37" s="3">
        <v>34</v>
      </c>
      <c r="B37" s="27" t="s">
        <v>20</v>
      </c>
      <c r="C37" s="4" t="s">
        <v>88</v>
      </c>
      <c r="D37" s="5" t="s">
        <v>89</v>
      </c>
      <c r="E37" s="6"/>
      <c r="F37" s="6"/>
      <c r="G37" s="6">
        <v>1000</v>
      </c>
      <c r="H37" s="6">
        <v>10000</v>
      </c>
      <c r="I37" s="6"/>
      <c r="J37" s="6"/>
      <c r="K37" s="7">
        <f t="shared" si="5"/>
        <v>11000</v>
      </c>
      <c r="L37" s="6"/>
      <c r="M37" s="8">
        <f t="shared" si="6"/>
        <v>11000</v>
      </c>
      <c r="N37" s="9" t="s">
        <v>27</v>
      </c>
    </row>
    <row r="38" spans="1:14" ht="15.95" customHeight="1">
      <c r="A38" s="3">
        <v>35</v>
      </c>
      <c r="B38" s="27" t="s">
        <v>20</v>
      </c>
      <c r="C38" s="13" t="s">
        <v>92</v>
      </c>
      <c r="D38" s="5" t="s">
        <v>93</v>
      </c>
      <c r="E38" s="6"/>
      <c r="F38" s="6"/>
      <c r="G38" s="6"/>
      <c r="H38" s="6"/>
      <c r="I38" s="6"/>
      <c r="J38" s="6">
        <v>1000</v>
      </c>
      <c r="K38" s="7">
        <f t="shared" ref="K38:K44" si="7">SUM(E38:J38)</f>
        <v>1000</v>
      </c>
      <c r="L38" s="6"/>
      <c r="M38" s="8">
        <f t="shared" ref="M38:M43" si="8">SUM(K38:L38)</f>
        <v>1000</v>
      </c>
      <c r="N38" s="9"/>
    </row>
    <row r="39" spans="1:14" ht="15.95" customHeight="1">
      <c r="A39" s="3">
        <v>36</v>
      </c>
      <c r="B39" s="26" t="s">
        <v>20</v>
      </c>
      <c r="C39" s="4" t="s">
        <v>242</v>
      </c>
      <c r="D39" s="5" t="s">
        <v>114</v>
      </c>
      <c r="E39" s="6"/>
      <c r="F39" s="6"/>
      <c r="G39" s="6"/>
      <c r="H39" s="6">
        <v>3000</v>
      </c>
      <c r="I39" s="6"/>
      <c r="J39" s="6"/>
      <c r="K39" s="7">
        <f t="shared" si="7"/>
        <v>3000</v>
      </c>
      <c r="L39" s="6">
        <v>3000</v>
      </c>
      <c r="M39" s="8">
        <f t="shared" si="8"/>
        <v>6000</v>
      </c>
      <c r="N39" s="9"/>
    </row>
    <row r="40" spans="1:14" ht="15.95" customHeight="1">
      <c r="A40" s="3">
        <v>37</v>
      </c>
      <c r="B40" s="26" t="s">
        <v>20</v>
      </c>
      <c r="C40" s="4" t="s">
        <v>135</v>
      </c>
      <c r="D40" s="5" t="s">
        <v>136</v>
      </c>
      <c r="E40" s="6"/>
      <c r="F40" s="6"/>
      <c r="G40" s="6"/>
      <c r="H40" s="6">
        <v>3000</v>
      </c>
      <c r="I40" s="6"/>
      <c r="J40" s="6">
        <v>1300</v>
      </c>
      <c r="K40" s="7">
        <f t="shared" si="7"/>
        <v>4300</v>
      </c>
      <c r="L40" s="6"/>
      <c r="M40" s="8">
        <f t="shared" si="8"/>
        <v>4300</v>
      </c>
      <c r="N40" s="9"/>
    </row>
    <row r="41" spans="1:14" ht="15.95" customHeight="1">
      <c r="A41" s="3">
        <v>38</v>
      </c>
      <c r="B41" s="13" t="s">
        <v>20</v>
      </c>
      <c r="C41" s="4" t="s">
        <v>204</v>
      </c>
      <c r="D41" s="5" t="s">
        <v>205</v>
      </c>
      <c r="E41" s="6">
        <v>1000</v>
      </c>
      <c r="F41" s="6"/>
      <c r="G41" s="6"/>
      <c r="H41" s="6"/>
      <c r="I41" s="6"/>
      <c r="J41" s="6">
        <v>500</v>
      </c>
      <c r="K41" s="7">
        <f t="shared" si="7"/>
        <v>1500</v>
      </c>
      <c r="L41" s="6">
        <v>12000</v>
      </c>
      <c r="M41" s="8">
        <f t="shared" si="8"/>
        <v>13500</v>
      </c>
      <c r="N41" s="9" t="s">
        <v>27</v>
      </c>
    </row>
    <row r="42" spans="1:14" ht="15.95" customHeight="1">
      <c r="A42" s="3">
        <v>39</v>
      </c>
      <c r="B42" s="26" t="s">
        <v>20</v>
      </c>
      <c r="C42" s="4" t="s">
        <v>169</v>
      </c>
      <c r="D42" s="5" t="s">
        <v>170</v>
      </c>
      <c r="E42" s="6"/>
      <c r="F42" s="6"/>
      <c r="G42" s="6"/>
      <c r="H42" s="6"/>
      <c r="I42" s="6">
        <v>3000</v>
      </c>
      <c r="J42" s="6"/>
      <c r="K42" s="7">
        <f t="shared" si="7"/>
        <v>3000</v>
      </c>
      <c r="L42" s="6"/>
      <c r="M42" s="8">
        <f t="shared" si="8"/>
        <v>3000</v>
      </c>
      <c r="N42" s="9"/>
    </row>
    <row r="43" spans="1:14" ht="15.95" customHeight="1">
      <c r="A43" s="3">
        <v>40</v>
      </c>
      <c r="B43" s="26" t="s">
        <v>239</v>
      </c>
      <c r="C43" s="4" t="s">
        <v>99</v>
      </c>
      <c r="D43" s="5" t="s">
        <v>100</v>
      </c>
      <c r="E43" s="6"/>
      <c r="F43" s="6">
        <v>1000</v>
      </c>
      <c r="G43" s="6">
        <v>600</v>
      </c>
      <c r="H43" s="6">
        <v>1000</v>
      </c>
      <c r="I43" s="6"/>
      <c r="J43" s="6">
        <v>1800</v>
      </c>
      <c r="K43" s="7">
        <f t="shared" si="7"/>
        <v>4400</v>
      </c>
      <c r="L43" s="6">
        <v>9120</v>
      </c>
      <c r="M43" s="8">
        <f t="shared" si="8"/>
        <v>13520</v>
      </c>
      <c r="N43" s="9" t="s">
        <v>23</v>
      </c>
    </row>
    <row r="44" spans="1:14" ht="15.95" customHeight="1">
      <c r="A44" s="3">
        <v>41</v>
      </c>
      <c r="B44" s="14" t="s">
        <v>239</v>
      </c>
      <c r="C44" s="13" t="s">
        <v>226</v>
      </c>
      <c r="D44" s="5" t="s">
        <v>227</v>
      </c>
      <c r="E44" s="6"/>
      <c r="F44" s="6"/>
      <c r="G44" s="6"/>
      <c r="H44" s="6"/>
      <c r="I44" s="6"/>
      <c r="J44" s="6">
        <v>1000</v>
      </c>
      <c r="K44" s="7">
        <f t="shared" si="7"/>
        <v>1000</v>
      </c>
      <c r="L44" s="6">
        <v>20000</v>
      </c>
      <c r="M44" s="8">
        <f>SUBTOTAL(9,K44:L44)</f>
        <v>21000</v>
      </c>
      <c r="N44" s="9" t="s">
        <v>27</v>
      </c>
    </row>
    <row r="45" spans="1:14" ht="15.95" customHeight="1">
      <c r="A45" s="3">
        <v>42</v>
      </c>
      <c r="B45" s="26" t="s">
        <v>94</v>
      </c>
      <c r="C45" s="4" t="s">
        <v>95</v>
      </c>
      <c r="D45" s="5" t="s">
        <v>96</v>
      </c>
      <c r="E45" s="6">
        <v>2000</v>
      </c>
      <c r="F45" s="6"/>
      <c r="G45" s="6"/>
      <c r="H45" s="6"/>
      <c r="I45" s="6"/>
      <c r="J45" s="6">
        <v>1000</v>
      </c>
      <c r="K45" s="7">
        <f t="shared" si="5"/>
        <v>3000</v>
      </c>
      <c r="L45" s="6"/>
      <c r="M45" s="8">
        <f t="shared" si="6"/>
        <v>3000</v>
      </c>
      <c r="N45" s="9"/>
    </row>
    <row r="46" spans="1:14" ht="15.95" customHeight="1">
      <c r="A46" s="3">
        <v>43</v>
      </c>
      <c r="B46" s="26" t="s">
        <v>94</v>
      </c>
      <c r="C46" s="4" t="s">
        <v>97</v>
      </c>
      <c r="D46" s="5" t="s">
        <v>98</v>
      </c>
      <c r="E46" s="6">
        <v>2000</v>
      </c>
      <c r="F46" s="6"/>
      <c r="G46" s="6"/>
      <c r="H46" s="6"/>
      <c r="I46" s="6"/>
      <c r="J46" s="6">
        <v>1000</v>
      </c>
      <c r="K46" s="7">
        <f t="shared" si="5"/>
        <v>3000</v>
      </c>
      <c r="L46" s="6"/>
      <c r="M46" s="8">
        <f t="shared" si="6"/>
        <v>3000</v>
      </c>
      <c r="N46" s="9"/>
    </row>
    <row r="47" spans="1:14" ht="15.95" customHeight="1">
      <c r="A47" s="3">
        <v>44</v>
      </c>
      <c r="B47" s="26" t="s">
        <v>94</v>
      </c>
      <c r="C47" s="4" t="s">
        <v>101</v>
      </c>
      <c r="D47" s="5" t="s">
        <v>102</v>
      </c>
      <c r="E47" s="6"/>
      <c r="F47" s="6"/>
      <c r="G47" s="6"/>
      <c r="H47" s="6"/>
      <c r="I47" s="6"/>
      <c r="J47" s="6">
        <v>500</v>
      </c>
      <c r="K47" s="7">
        <f t="shared" si="5"/>
        <v>500</v>
      </c>
      <c r="L47" s="6"/>
      <c r="M47" s="8">
        <f t="shared" si="6"/>
        <v>500</v>
      </c>
      <c r="N47" s="9"/>
    </row>
    <row r="48" spans="1:14" ht="15.95" customHeight="1">
      <c r="A48" s="3">
        <v>45</v>
      </c>
      <c r="B48" s="26" t="s">
        <v>94</v>
      </c>
      <c r="C48" s="4" t="s">
        <v>119</v>
      </c>
      <c r="D48" s="10" t="s">
        <v>120</v>
      </c>
      <c r="E48" s="6"/>
      <c r="F48" s="6">
        <v>600</v>
      </c>
      <c r="G48" s="6">
        <v>1000</v>
      </c>
      <c r="H48" s="6"/>
      <c r="I48" s="6"/>
      <c r="J48" s="6"/>
      <c r="K48" s="7">
        <f>SUM(E48:J48)</f>
        <v>1600</v>
      </c>
      <c r="L48" s="6"/>
      <c r="M48" s="8">
        <f>SUM(K48:L48)</f>
        <v>1600</v>
      </c>
      <c r="N48" s="9"/>
    </row>
    <row r="49" spans="1:14" ht="15.95" customHeight="1">
      <c r="A49" s="3">
        <v>46</v>
      </c>
      <c r="B49" s="26" t="s">
        <v>103</v>
      </c>
      <c r="C49" s="4" t="s">
        <v>104</v>
      </c>
      <c r="D49" s="5" t="s">
        <v>105</v>
      </c>
      <c r="E49" s="6">
        <v>2000</v>
      </c>
      <c r="F49" s="6"/>
      <c r="G49" s="6">
        <v>1000</v>
      </c>
      <c r="H49" s="6"/>
      <c r="I49" s="6">
        <v>1000</v>
      </c>
      <c r="J49" s="6">
        <v>1116</v>
      </c>
      <c r="K49" s="7">
        <f t="shared" si="5"/>
        <v>5116</v>
      </c>
      <c r="L49" s="6">
        <v>2000</v>
      </c>
      <c r="M49" s="8">
        <f t="shared" si="6"/>
        <v>7116</v>
      </c>
      <c r="N49" s="9"/>
    </row>
    <row r="50" spans="1:14" ht="15.95" customHeight="1">
      <c r="A50" s="3">
        <v>47</v>
      </c>
      <c r="B50" s="26" t="s">
        <v>103</v>
      </c>
      <c r="C50" s="4" t="s">
        <v>106</v>
      </c>
      <c r="D50" s="5" t="s">
        <v>107</v>
      </c>
      <c r="E50" s="6">
        <v>800</v>
      </c>
      <c r="F50" s="6"/>
      <c r="G50" s="6"/>
      <c r="H50" s="6"/>
      <c r="I50" s="6"/>
      <c r="J50" s="6"/>
      <c r="K50" s="7">
        <f t="shared" si="5"/>
        <v>800</v>
      </c>
      <c r="L50" s="6"/>
      <c r="M50" s="8">
        <f t="shared" si="6"/>
        <v>800</v>
      </c>
      <c r="N50" s="9"/>
    </row>
    <row r="51" spans="1:14" ht="15.95" customHeight="1">
      <c r="A51" s="3">
        <v>48</v>
      </c>
      <c r="B51" s="26" t="s">
        <v>103</v>
      </c>
      <c r="C51" s="4" t="s">
        <v>108</v>
      </c>
      <c r="D51" s="10" t="s">
        <v>109</v>
      </c>
      <c r="E51" s="6"/>
      <c r="F51" s="6">
        <v>300</v>
      </c>
      <c r="G51" s="6"/>
      <c r="H51" s="6"/>
      <c r="I51" s="6"/>
      <c r="J51" s="6"/>
      <c r="K51" s="7">
        <f t="shared" si="5"/>
        <v>300</v>
      </c>
      <c r="L51" s="6">
        <v>2000</v>
      </c>
      <c r="M51" s="8">
        <f t="shared" si="6"/>
        <v>2300</v>
      </c>
      <c r="N51" s="9"/>
    </row>
    <row r="52" spans="1:14" ht="15.95" customHeight="1">
      <c r="A52" s="3">
        <v>49</v>
      </c>
      <c r="B52" s="26" t="s">
        <v>103</v>
      </c>
      <c r="C52" s="4" t="s">
        <v>110</v>
      </c>
      <c r="D52" s="5" t="s">
        <v>111</v>
      </c>
      <c r="E52" s="6">
        <v>500</v>
      </c>
      <c r="F52" s="6">
        <v>600</v>
      </c>
      <c r="G52" s="6">
        <v>1000</v>
      </c>
      <c r="H52" s="6">
        <v>1000</v>
      </c>
      <c r="I52" s="6"/>
      <c r="J52" s="6">
        <v>300</v>
      </c>
      <c r="K52" s="7">
        <f t="shared" si="5"/>
        <v>3400</v>
      </c>
      <c r="L52" s="6"/>
      <c r="M52" s="8">
        <f t="shared" si="6"/>
        <v>3400</v>
      </c>
      <c r="N52" s="9"/>
    </row>
    <row r="53" spans="1:14" ht="15.95" customHeight="1">
      <c r="A53" s="3">
        <v>50</v>
      </c>
      <c r="B53" s="26" t="s">
        <v>103</v>
      </c>
      <c r="C53" s="4" t="s">
        <v>112</v>
      </c>
      <c r="D53" s="5" t="s">
        <v>113</v>
      </c>
      <c r="E53" s="6">
        <v>1000</v>
      </c>
      <c r="F53" s="6">
        <v>600</v>
      </c>
      <c r="G53" s="6">
        <v>1000</v>
      </c>
      <c r="H53" s="6"/>
      <c r="I53" s="6"/>
      <c r="J53" s="6"/>
      <c r="K53" s="7">
        <f t="shared" si="5"/>
        <v>2600</v>
      </c>
      <c r="L53" s="6"/>
      <c r="M53" s="8">
        <f t="shared" si="6"/>
        <v>2600</v>
      </c>
      <c r="N53" s="9"/>
    </row>
    <row r="54" spans="1:14" ht="15.95" customHeight="1">
      <c r="A54" s="3">
        <v>51</v>
      </c>
      <c r="B54" s="26" t="s">
        <v>103</v>
      </c>
      <c r="C54" s="4" t="s">
        <v>115</v>
      </c>
      <c r="D54" s="5" t="s">
        <v>116</v>
      </c>
      <c r="E54" s="6"/>
      <c r="F54" s="6">
        <v>5000</v>
      </c>
      <c r="G54" s="6">
        <v>1000</v>
      </c>
      <c r="H54" s="6">
        <v>5000</v>
      </c>
      <c r="I54" s="6">
        <v>1000</v>
      </c>
      <c r="J54" s="6">
        <v>6200</v>
      </c>
      <c r="K54" s="7">
        <f t="shared" ref="K54:K57" si="9">SUM(E54:J54)</f>
        <v>18200</v>
      </c>
      <c r="L54" s="6">
        <v>20000</v>
      </c>
      <c r="M54" s="8">
        <f t="shared" ref="M54:M57" si="10">SUM(K54:L54)</f>
        <v>38200</v>
      </c>
      <c r="N54" s="9"/>
    </row>
    <row r="55" spans="1:14" ht="15.95" customHeight="1">
      <c r="A55" s="3">
        <v>52</v>
      </c>
      <c r="B55" s="26" t="s">
        <v>103</v>
      </c>
      <c r="C55" s="4" t="s">
        <v>117</v>
      </c>
      <c r="D55" s="12" t="s">
        <v>118</v>
      </c>
      <c r="E55" s="6"/>
      <c r="F55" s="6">
        <v>600</v>
      </c>
      <c r="G55" s="6"/>
      <c r="H55" s="6"/>
      <c r="I55" s="6"/>
      <c r="J55" s="6">
        <v>200</v>
      </c>
      <c r="K55" s="7">
        <f t="shared" si="9"/>
        <v>800</v>
      </c>
      <c r="L55" s="6">
        <v>5000</v>
      </c>
      <c r="M55" s="8">
        <f t="shared" si="10"/>
        <v>5800</v>
      </c>
      <c r="N55" s="9"/>
    </row>
    <row r="56" spans="1:14" ht="15.95" customHeight="1">
      <c r="A56" s="3">
        <v>53</v>
      </c>
      <c r="B56" s="26" t="s">
        <v>103</v>
      </c>
      <c r="C56" s="4" t="s">
        <v>121</v>
      </c>
      <c r="D56" s="5" t="s">
        <v>122</v>
      </c>
      <c r="E56" s="6"/>
      <c r="F56" s="6"/>
      <c r="G56" s="6"/>
      <c r="H56" s="6"/>
      <c r="I56" s="6">
        <v>2000</v>
      </c>
      <c r="J56" s="6">
        <v>1000</v>
      </c>
      <c r="K56" s="7">
        <f t="shared" si="9"/>
        <v>3000</v>
      </c>
      <c r="L56" s="6">
        <v>3000</v>
      </c>
      <c r="M56" s="8">
        <f t="shared" si="10"/>
        <v>6000</v>
      </c>
      <c r="N56" s="9"/>
    </row>
    <row r="57" spans="1:14" ht="15.95" customHeight="1">
      <c r="A57" s="3">
        <v>54</v>
      </c>
      <c r="B57" s="27" t="s">
        <v>103</v>
      </c>
      <c r="C57" s="11" t="s">
        <v>123</v>
      </c>
      <c r="D57" s="12" t="s">
        <v>124</v>
      </c>
      <c r="E57" s="6"/>
      <c r="F57" s="6"/>
      <c r="G57" s="6"/>
      <c r="H57" s="6">
        <v>1000</v>
      </c>
      <c r="I57" s="6"/>
      <c r="J57" s="6"/>
      <c r="K57" s="7">
        <f t="shared" si="9"/>
        <v>1000</v>
      </c>
      <c r="L57" s="6"/>
      <c r="M57" s="8">
        <f t="shared" si="10"/>
        <v>1000</v>
      </c>
      <c r="N57" s="9"/>
    </row>
    <row r="58" spans="1:14" ht="15.95" customHeight="1">
      <c r="A58" s="3">
        <v>55</v>
      </c>
      <c r="B58" s="26" t="s">
        <v>103</v>
      </c>
      <c r="C58" s="4" t="s">
        <v>125</v>
      </c>
      <c r="D58" s="5" t="s">
        <v>126</v>
      </c>
      <c r="E58" s="6"/>
      <c r="F58" s="6"/>
      <c r="G58" s="6"/>
      <c r="H58" s="6">
        <v>2000</v>
      </c>
      <c r="I58" s="6"/>
      <c r="J58" s="6">
        <v>1000</v>
      </c>
      <c r="K58" s="7">
        <f>SUM(E58:J58)</f>
        <v>3000</v>
      </c>
      <c r="L58" s="6"/>
      <c r="M58" s="8">
        <f>SUM(K58:L58)</f>
        <v>3000</v>
      </c>
      <c r="N58" s="9"/>
    </row>
    <row r="59" spans="1:14" ht="15.95" customHeight="1">
      <c r="A59" s="3">
        <v>56</v>
      </c>
      <c r="B59" s="26" t="s">
        <v>103</v>
      </c>
      <c r="C59" s="4" t="s">
        <v>127</v>
      </c>
      <c r="D59" s="5" t="s">
        <v>128</v>
      </c>
      <c r="E59" s="6"/>
      <c r="F59" s="6"/>
      <c r="G59" s="6"/>
      <c r="H59" s="6"/>
      <c r="I59" s="6"/>
      <c r="J59" s="6">
        <v>100</v>
      </c>
      <c r="K59" s="7">
        <f>SUM(J59)</f>
        <v>100</v>
      </c>
      <c r="L59" s="6"/>
      <c r="M59" s="8">
        <f>SUM(K59:L59)</f>
        <v>100</v>
      </c>
      <c r="N59" s="9"/>
    </row>
    <row r="60" spans="1:14" ht="15.95" customHeight="1">
      <c r="A60" s="3">
        <v>57</v>
      </c>
      <c r="B60" s="26" t="s">
        <v>103</v>
      </c>
      <c r="C60" s="4" t="s">
        <v>129</v>
      </c>
      <c r="D60" s="5" t="s">
        <v>130</v>
      </c>
      <c r="E60" s="6"/>
      <c r="F60" s="6"/>
      <c r="G60" s="6"/>
      <c r="H60" s="6"/>
      <c r="I60" s="6"/>
      <c r="J60" s="6">
        <v>400</v>
      </c>
      <c r="K60" s="7">
        <f t="shared" ref="K60:K66" si="11">SUM(E60:J60)</f>
        <v>400</v>
      </c>
      <c r="L60" s="6"/>
      <c r="M60" s="8">
        <f t="shared" ref="M60:M66" si="12">SUM(K60:L60)</f>
        <v>400</v>
      </c>
      <c r="N60" s="9"/>
    </row>
    <row r="61" spans="1:14" ht="15.95" customHeight="1">
      <c r="A61" s="3">
        <v>58</v>
      </c>
      <c r="B61" s="26" t="s">
        <v>103</v>
      </c>
      <c r="C61" s="4" t="s">
        <v>131</v>
      </c>
      <c r="D61" s="5" t="s">
        <v>132</v>
      </c>
      <c r="E61" s="6"/>
      <c r="F61" s="6"/>
      <c r="G61" s="6"/>
      <c r="H61" s="6">
        <v>2000</v>
      </c>
      <c r="I61" s="6">
        <v>10000</v>
      </c>
      <c r="J61" s="6">
        <v>600</v>
      </c>
      <c r="K61" s="7">
        <f t="shared" si="11"/>
        <v>12600</v>
      </c>
      <c r="L61" s="6">
        <v>3000</v>
      </c>
      <c r="M61" s="8">
        <f t="shared" si="12"/>
        <v>15600</v>
      </c>
      <c r="N61" s="9" t="s">
        <v>27</v>
      </c>
    </row>
    <row r="62" spans="1:14" ht="15.95" customHeight="1">
      <c r="A62" s="3">
        <v>59</v>
      </c>
      <c r="B62" s="26" t="s">
        <v>103</v>
      </c>
      <c r="C62" s="4" t="s">
        <v>133</v>
      </c>
      <c r="D62" s="5" t="s">
        <v>134</v>
      </c>
      <c r="E62" s="6"/>
      <c r="F62" s="6"/>
      <c r="G62" s="6"/>
      <c r="H62" s="6"/>
      <c r="I62" s="6"/>
      <c r="J62" s="6">
        <v>500</v>
      </c>
      <c r="K62" s="7">
        <f t="shared" si="11"/>
        <v>500</v>
      </c>
      <c r="L62" s="6">
        <v>10000</v>
      </c>
      <c r="M62" s="8">
        <f t="shared" si="12"/>
        <v>10500</v>
      </c>
      <c r="N62" s="9" t="s">
        <v>23</v>
      </c>
    </row>
    <row r="63" spans="1:14" ht="15.95" customHeight="1">
      <c r="A63" s="3">
        <v>60</v>
      </c>
      <c r="B63" s="26" t="s">
        <v>103</v>
      </c>
      <c r="C63" s="4" t="s">
        <v>137</v>
      </c>
      <c r="D63" s="5" t="s">
        <v>138</v>
      </c>
      <c r="E63" s="6"/>
      <c r="F63" s="6"/>
      <c r="G63" s="6"/>
      <c r="H63" s="6"/>
      <c r="I63" s="6"/>
      <c r="J63" s="6">
        <v>2000</v>
      </c>
      <c r="K63" s="7">
        <f t="shared" si="11"/>
        <v>2000</v>
      </c>
      <c r="L63" s="6">
        <v>5000</v>
      </c>
      <c r="M63" s="8">
        <f t="shared" si="12"/>
        <v>7000</v>
      </c>
      <c r="N63" s="9"/>
    </row>
    <row r="64" spans="1:14" ht="15.95" customHeight="1">
      <c r="A64" s="3">
        <v>61</v>
      </c>
      <c r="B64" s="26" t="s">
        <v>103</v>
      </c>
      <c r="C64" s="4" t="s">
        <v>139</v>
      </c>
      <c r="D64" s="5" t="s">
        <v>140</v>
      </c>
      <c r="E64" s="6"/>
      <c r="F64" s="6">
        <v>3000</v>
      </c>
      <c r="G64" s="6">
        <v>2000</v>
      </c>
      <c r="H64" s="6"/>
      <c r="I64" s="6"/>
      <c r="J64" s="6"/>
      <c r="K64" s="7">
        <f t="shared" si="11"/>
        <v>5000</v>
      </c>
      <c r="L64" s="6"/>
      <c r="M64" s="8">
        <f t="shared" si="12"/>
        <v>5000</v>
      </c>
      <c r="N64" s="9"/>
    </row>
    <row r="65" spans="1:14" ht="15.95" customHeight="1">
      <c r="A65" s="3">
        <v>62</v>
      </c>
      <c r="B65" s="26" t="s">
        <v>103</v>
      </c>
      <c r="C65" s="4" t="s">
        <v>141</v>
      </c>
      <c r="D65" s="5" t="s">
        <v>142</v>
      </c>
      <c r="E65" s="6"/>
      <c r="F65" s="6"/>
      <c r="G65" s="6">
        <v>1000</v>
      </c>
      <c r="H65" s="6"/>
      <c r="I65" s="6"/>
      <c r="J65" s="6"/>
      <c r="K65" s="7">
        <f t="shared" si="11"/>
        <v>1000</v>
      </c>
      <c r="L65" s="6"/>
      <c r="M65" s="8">
        <f t="shared" si="12"/>
        <v>1000</v>
      </c>
      <c r="N65" s="9"/>
    </row>
    <row r="66" spans="1:14" ht="15.95" customHeight="1">
      <c r="A66" s="3">
        <v>63</v>
      </c>
      <c r="B66" s="26" t="s">
        <v>103</v>
      </c>
      <c r="C66" s="4" t="s">
        <v>143</v>
      </c>
      <c r="D66" s="5" t="s">
        <v>144</v>
      </c>
      <c r="E66" s="6"/>
      <c r="F66" s="6"/>
      <c r="G66" s="6">
        <v>2000</v>
      </c>
      <c r="H66" s="6">
        <v>2000</v>
      </c>
      <c r="I66" s="6"/>
      <c r="J66" s="6">
        <v>1000</v>
      </c>
      <c r="K66" s="7">
        <f t="shared" si="11"/>
        <v>5000</v>
      </c>
      <c r="L66" s="6"/>
      <c r="M66" s="8">
        <f t="shared" si="12"/>
        <v>5000</v>
      </c>
      <c r="N66" s="9"/>
    </row>
    <row r="67" spans="1:14" ht="15.95" customHeight="1">
      <c r="A67" s="3">
        <v>64</v>
      </c>
      <c r="B67" s="26" t="s">
        <v>103</v>
      </c>
      <c r="C67" s="4" t="s">
        <v>145</v>
      </c>
      <c r="D67" s="5" t="s">
        <v>146</v>
      </c>
      <c r="E67" s="6"/>
      <c r="F67" s="6"/>
      <c r="G67" s="6"/>
      <c r="H67" s="6"/>
      <c r="I67" s="6"/>
      <c r="J67" s="6">
        <v>500</v>
      </c>
      <c r="K67" s="7">
        <f t="shared" ref="K67:K83" si="13">SUM(E67:J67)</f>
        <v>500</v>
      </c>
      <c r="L67" s="6"/>
      <c r="M67" s="8">
        <f t="shared" ref="M67:M87" si="14">SUM(K67:L67)</f>
        <v>500</v>
      </c>
      <c r="N67" s="9"/>
    </row>
    <row r="68" spans="1:14" ht="15.95" customHeight="1">
      <c r="A68" s="3">
        <v>65</v>
      </c>
      <c r="B68" s="26" t="s">
        <v>103</v>
      </c>
      <c r="C68" s="4" t="s">
        <v>147</v>
      </c>
      <c r="D68" s="5" t="s">
        <v>148</v>
      </c>
      <c r="E68" s="6"/>
      <c r="F68" s="6"/>
      <c r="G68" s="6"/>
      <c r="H68" s="6"/>
      <c r="I68" s="6"/>
      <c r="J68" s="6">
        <v>400</v>
      </c>
      <c r="K68" s="7">
        <f t="shared" si="13"/>
        <v>400</v>
      </c>
      <c r="L68" s="6"/>
      <c r="M68" s="8">
        <f t="shared" si="14"/>
        <v>400</v>
      </c>
      <c r="N68" s="9"/>
    </row>
    <row r="69" spans="1:14" ht="15.95" customHeight="1">
      <c r="A69" s="3">
        <v>66</v>
      </c>
      <c r="B69" s="27" t="s">
        <v>103</v>
      </c>
      <c r="C69" s="13" t="s">
        <v>149</v>
      </c>
      <c r="D69" s="5" t="s">
        <v>150</v>
      </c>
      <c r="E69" s="6"/>
      <c r="F69" s="6"/>
      <c r="G69" s="6"/>
      <c r="H69" s="6"/>
      <c r="I69" s="6"/>
      <c r="J69" s="6">
        <v>600</v>
      </c>
      <c r="K69" s="7">
        <f t="shared" si="13"/>
        <v>600</v>
      </c>
      <c r="L69" s="6"/>
      <c r="M69" s="8">
        <f t="shared" si="14"/>
        <v>600</v>
      </c>
      <c r="N69" s="9"/>
    </row>
    <row r="70" spans="1:14" ht="15.95" customHeight="1">
      <c r="A70" s="3">
        <v>67</v>
      </c>
      <c r="B70" s="27" t="s">
        <v>103</v>
      </c>
      <c r="C70" s="13" t="s">
        <v>151</v>
      </c>
      <c r="D70" s="5" t="s">
        <v>152</v>
      </c>
      <c r="E70" s="6"/>
      <c r="F70" s="6"/>
      <c r="G70" s="6"/>
      <c r="H70" s="6"/>
      <c r="I70" s="6"/>
      <c r="J70" s="6">
        <v>500</v>
      </c>
      <c r="K70" s="7">
        <f t="shared" si="13"/>
        <v>500</v>
      </c>
      <c r="L70" s="6"/>
      <c r="M70" s="8">
        <f t="shared" si="14"/>
        <v>500</v>
      </c>
      <c r="N70" s="9"/>
    </row>
    <row r="71" spans="1:14" ht="15.95" customHeight="1">
      <c r="A71" s="3">
        <v>68</v>
      </c>
      <c r="B71" s="27" t="s">
        <v>103</v>
      </c>
      <c r="C71" s="4" t="s">
        <v>153</v>
      </c>
      <c r="D71" s="5" t="s">
        <v>154</v>
      </c>
      <c r="E71" s="6"/>
      <c r="F71" s="6"/>
      <c r="G71" s="6">
        <v>1000</v>
      </c>
      <c r="H71" s="6">
        <v>2000</v>
      </c>
      <c r="I71" s="6"/>
      <c r="J71" s="6">
        <v>2000</v>
      </c>
      <c r="K71" s="7">
        <f t="shared" si="13"/>
        <v>5000</v>
      </c>
      <c r="L71" s="6"/>
      <c r="M71" s="8">
        <f t="shared" si="14"/>
        <v>5000</v>
      </c>
      <c r="N71" s="9"/>
    </row>
    <row r="72" spans="1:14" ht="15.95" customHeight="1">
      <c r="A72" s="3">
        <v>69</v>
      </c>
      <c r="B72" s="27" t="s">
        <v>103</v>
      </c>
      <c r="C72" s="4" t="s">
        <v>155</v>
      </c>
      <c r="D72" s="5" t="s">
        <v>156</v>
      </c>
      <c r="E72" s="6"/>
      <c r="F72" s="6">
        <v>300</v>
      </c>
      <c r="G72" s="6"/>
      <c r="H72" s="6"/>
      <c r="I72" s="6"/>
      <c r="J72" s="6"/>
      <c r="K72" s="7">
        <f t="shared" si="13"/>
        <v>300</v>
      </c>
      <c r="L72" s="6"/>
      <c r="M72" s="8">
        <f t="shared" si="14"/>
        <v>300</v>
      </c>
      <c r="N72" s="9"/>
    </row>
    <row r="73" spans="1:14" ht="15.95" customHeight="1">
      <c r="A73" s="3">
        <v>70</v>
      </c>
      <c r="B73" s="27" t="s">
        <v>103</v>
      </c>
      <c r="C73" s="11" t="s">
        <v>157</v>
      </c>
      <c r="D73" s="5" t="s">
        <v>158</v>
      </c>
      <c r="E73" s="6"/>
      <c r="F73" s="6">
        <v>300</v>
      </c>
      <c r="G73" s="6">
        <v>300</v>
      </c>
      <c r="H73" s="6">
        <v>2000</v>
      </c>
      <c r="I73" s="6"/>
      <c r="J73" s="6">
        <v>1000</v>
      </c>
      <c r="K73" s="7">
        <f t="shared" si="13"/>
        <v>3600</v>
      </c>
      <c r="L73" s="6"/>
      <c r="M73" s="8">
        <f t="shared" si="14"/>
        <v>3600</v>
      </c>
      <c r="N73" s="9"/>
    </row>
    <row r="74" spans="1:14" ht="15.95" customHeight="1">
      <c r="A74" s="3">
        <v>71</v>
      </c>
      <c r="B74" s="27" t="s">
        <v>103</v>
      </c>
      <c r="C74" s="4" t="s">
        <v>159</v>
      </c>
      <c r="D74" s="5" t="s">
        <v>160</v>
      </c>
      <c r="E74" s="6"/>
      <c r="F74" s="6">
        <v>1000</v>
      </c>
      <c r="G74" s="6"/>
      <c r="H74" s="6"/>
      <c r="I74" s="6"/>
      <c r="J74" s="6"/>
      <c r="K74" s="7">
        <f t="shared" si="13"/>
        <v>1000</v>
      </c>
      <c r="L74" s="6"/>
      <c r="M74" s="8">
        <f t="shared" si="14"/>
        <v>1000</v>
      </c>
      <c r="N74" s="9"/>
    </row>
    <row r="75" spans="1:14" ht="15.95" customHeight="1">
      <c r="A75" s="3">
        <v>72</v>
      </c>
      <c r="B75" s="27" t="s">
        <v>103</v>
      </c>
      <c r="C75" s="13" t="s">
        <v>161</v>
      </c>
      <c r="D75" s="5" t="s">
        <v>162</v>
      </c>
      <c r="E75" s="6"/>
      <c r="F75" s="6"/>
      <c r="G75" s="6"/>
      <c r="H75" s="6">
        <v>2000</v>
      </c>
      <c r="I75" s="6"/>
      <c r="J75" s="6">
        <v>1000</v>
      </c>
      <c r="K75" s="7">
        <f t="shared" si="13"/>
        <v>3000</v>
      </c>
      <c r="L75" s="6"/>
      <c r="M75" s="8">
        <f t="shared" si="14"/>
        <v>3000</v>
      </c>
      <c r="N75" s="9"/>
    </row>
    <row r="76" spans="1:14" ht="15.95" customHeight="1">
      <c r="A76" s="3">
        <v>73</v>
      </c>
      <c r="B76" s="27" t="s">
        <v>103</v>
      </c>
      <c r="C76" s="13" t="s">
        <v>163</v>
      </c>
      <c r="D76" s="5" t="s">
        <v>164</v>
      </c>
      <c r="E76" s="6"/>
      <c r="F76" s="6"/>
      <c r="G76" s="6"/>
      <c r="H76" s="6"/>
      <c r="I76" s="6"/>
      <c r="J76" s="6">
        <v>100</v>
      </c>
      <c r="K76" s="7">
        <f t="shared" si="13"/>
        <v>100</v>
      </c>
      <c r="L76" s="6"/>
      <c r="M76" s="8">
        <f t="shared" si="14"/>
        <v>100</v>
      </c>
      <c r="N76" s="9"/>
    </row>
    <row r="77" spans="1:14" ht="15.95" customHeight="1">
      <c r="A77" s="3">
        <v>74</v>
      </c>
      <c r="B77" s="27" t="s">
        <v>103</v>
      </c>
      <c r="C77" s="13" t="s">
        <v>165</v>
      </c>
      <c r="D77" s="5" t="s">
        <v>166</v>
      </c>
      <c r="E77" s="6"/>
      <c r="F77" s="6"/>
      <c r="G77" s="6"/>
      <c r="H77" s="6">
        <v>1000</v>
      </c>
      <c r="I77" s="6"/>
      <c r="J77" s="6">
        <v>2000</v>
      </c>
      <c r="K77" s="7">
        <f t="shared" si="13"/>
        <v>3000</v>
      </c>
      <c r="L77" s="6"/>
      <c r="M77" s="8">
        <f t="shared" si="14"/>
        <v>3000</v>
      </c>
      <c r="N77" s="9"/>
    </row>
    <row r="78" spans="1:14" ht="15.95" customHeight="1">
      <c r="A78" s="3">
        <v>75</v>
      </c>
      <c r="B78" s="27" t="s">
        <v>103</v>
      </c>
      <c r="C78" s="13" t="s">
        <v>167</v>
      </c>
      <c r="D78" s="5" t="s">
        <v>168</v>
      </c>
      <c r="E78" s="6"/>
      <c r="F78" s="6"/>
      <c r="G78" s="6"/>
      <c r="H78" s="6">
        <v>2000</v>
      </c>
      <c r="I78" s="6"/>
      <c r="J78" s="6"/>
      <c r="K78" s="7">
        <f t="shared" si="13"/>
        <v>2000</v>
      </c>
      <c r="L78" s="6"/>
      <c r="M78" s="8">
        <f t="shared" si="14"/>
        <v>2000</v>
      </c>
      <c r="N78" s="9"/>
    </row>
    <row r="79" spans="1:14" ht="15.95" customHeight="1">
      <c r="A79" s="3">
        <v>76</v>
      </c>
      <c r="B79" s="26" t="s">
        <v>103</v>
      </c>
      <c r="C79" s="4" t="s">
        <v>171</v>
      </c>
      <c r="D79" s="5" t="s">
        <v>172</v>
      </c>
      <c r="E79" s="6"/>
      <c r="F79" s="6"/>
      <c r="G79" s="6">
        <v>300</v>
      </c>
      <c r="H79" s="6">
        <v>1000</v>
      </c>
      <c r="I79" s="6"/>
      <c r="J79" s="6">
        <v>1100</v>
      </c>
      <c r="K79" s="7">
        <f t="shared" si="13"/>
        <v>2400</v>
      </c>
      <c r="L79" s="6"/>
      <c r="M79" s="8">
        <f t="shared" si="14"/>
        <v>2400</v>
      </c>
      <c r="N79" s="9"/>
    </row>
    <row r="80" spans="1:14" ht="15.95" customHeight="1">
      <c r="A80" s="3">
        <v>77</v>
      </c>
      <c r="B80" s="26" t="s">
        <v>241</v>
      </c>
      <c r="C80" s="4" t="s">
        <v>30</v>
      </c>
      <c r="D80" s="5" t="s">
        <v>31</v>
      </c>
      <c r="E80" s="6">
        <v>10000</v>
      </c>
      <c r="F80" s="6"/>
      <c r="G80" s="6"/>
      <c r="H80" s="6"/>
      <c r="I80" s="6"/>
      <c r="J80" s="6">
        <v>7000</v>
      </c>
      <c r="K80" s="7">
        <f t="shared" si="13"/>
        <v>17000</v>
      </c>
      <c r="L80" s="6"/>
      <c r="M80" s="8">
        <f t="shared" si="14"/>
        <v>17000</v>
      </c>
      <c r="N80" s="9" t="s">
        <v>23</v>
      </c>
    </row>
    <row r="81" spans="1:14" ht="15.95" customHeight="1">
      <c r="A81" s="3">
        <v>78</v>
      </c>
      <c r="B81" s="26" t="s">
        <v>241</v>
      </c>
      <c r="C81" s="4" t="s">
        <v>36</v>
      </c>
      <c r="D81" s="5" t="s">
        <v>37</v>
      </c>
      <c r="E81" s="6">
        <v>10000</v>
      </c>
      <c r="F81" s="6"/>
      <c r="G81" s="6">
        <v>1000</v>
      </c>
      <c r="H81" s="6"/>
      <c r="I81" s="6"/>
      <c r="J81" s="6">
        <v>3300</v>
      </c>
      <c r="K81" s="7">
        <f t="shared" si="13"/>
        <v>14300</v>
      </c>
      <c r="L81" s="6"/>
      <c r="M81" s="8">
        <f t="shared" si="14"/>
        <v>14300</v>
      </c>
      <c r="N81" s="9" t="s">
        <v>19</v>
      </c>
    </row>
    <row r="82" spans="1:14" ht="15.95" customHeight="1">
      <c r="A82" s="3">
        <v>79</v>
      </c>
      <c r="B82" s="27" t="s">
        <v>173</v>
      </c>
      <c r="C82" s="13" t="s">
        <v>90</v>
      </c>
      <c r="D82" s="5" t="s">
        <v>91</v>
      </c>
      <c r="E82" s="6"/>
      <c r="F82" s="6"/>
      <c r="G82" s="6"/>
      <c r="H82" s="6"/>
      <c r="I82" s="6"/>
      <c r="J82" s="6">
        <v>1000</v>
      </c>
      <c r="K82" s="7">
        <f t="shared" si="13"/>
        <v>1000</v>
      </c>
      <c r="L82" s="6">
        <v>1000</v>
      </c>
      <c r="M82" s="8">
        <f t="shared" si="14"/>
        <v>2000</v>
      </c>
      <c r="N82" s="9"/>
    </row>
    <row r="83" spans="1:14" ht="15.95" customHeight="1">
      <c r="A83" s="3">
        <v>80</v>
      </c>
      <c r="B83" s="26" t="s">
        <v>241</v>
      </c>
      <c r="C83" s="4" t="s">
        <v>48</v>
      </c>
      <c r="D83" s="5" t="s">
        <v>49</v>
      </c>
      <c r="E83" s="6"/>
      <c r="F83" s="6">
        <v>600</v>
      </c>
      <c r="G83" s="6">
        <v>1000</v>
      </c>
      <c r="H83" s="6"/>
      <c r="I83" s="6"/>
      <c r="J83" s="6">
        <v>2200</v>
      </c>
      <c r="K83" s="7">
        <f t="shared" si="13"/>
        <v>3800</v>
      </c>
      <c r="L83" s="6">
        <v>15000</v>
      </c>
      <c r="M83" s="8">
        <f t="shared" si="14"/>
        <v>18800</v>
      </c>
      <c r="N83" s="9" t="s">
        <v>27</v>
      </c>
    </row>
    <row r="84" spans="1:14" ht="15.95" customHeight="1">
      <c r="A84" s="3">
        <v>81</v>
      </c>
      <c r="B84" s="26" t="s">
        <v>173</v>
      </c>
      <c r="C84" s="15" t="s">
        <v>174</v>
      </c>
      <c r="D84" s="5" t="s">
        <v>175</v>
      </c>
      <c r="E84" s="6"/>
      <c r="F84" s="6"/>
      <c r="G84" s="6"/>
      <c r="H84" s="6"/>
      <c r="I84" s="6"/>
      <c r="J84" s="6">
        <v>200</v>
      </c>
      <c r="K84" s="7">
        <f>SUM(J84)</f>
        <v>200</v>
      </c>
      <c r="L84" s="6"/>
      <c r="M84" s="8">
        <f t="shared" si="14"/>
        <v>200</v>
      </c>
      <c r="N84" s="9"/>
    </row>
    <row r="85" spans="1:14" ht="15.95" customHeight="1">
      <c r="A85" s="3">
        <v>82</v>
      </c>
      <c r="B85" s="26" t="s">
        <v>173</v>
      </c>
      <c r="C85" s="4" t="s">
        <v>176</v>
      </c>
      <c r="D85" s="5" t="s">
        <v>177</v>
      </c>
      <c r="E85" s="6"/>
      <c r="F85" s="6"/>
      <c r="G85" s="6"/>
      <c r="H85" s="6"/>
      <c r="I85" s="6"/>
      <c r="J85" s="6">
        <v>200</v>
      </c>
      <c r="K85" s="7">
        <f>SUM(F85:J85)</f>
        <v>200</v>
      </c>
      <c r="L85" s="6"/>
      <c r="M85" s="8">
        <f t="shared" si="14"/>
        <v>200</v>
      </c>
      <c r="N85" s="9"/>
    </row>
    <row r="86" spans="1:14" ht="15.95" customHeight="1">
      <c r="A86" s="3">
        <v>83</v>
      </c>
      <c r="B86" s="13" t="s">
        <v>173</v>
      </c>
      <c r="C86" s="4" t="s">
        <v>178</v>
      </c>
      <c r="D86" s="5" t="s">
        <v>179</v>
      </c>
      <c r="E86" s="6"/>
      <c r="F86" s="6">
        <v>300</v>
      </c>
      <c r="G86" s="6"/>
      <c r="H86" s="6"/>
      <c r="I86" s="6"/>
      <c r="J86" s="6"/>
      <c r="K86" s="7">
        <f>SUM(E86:J86)</f>
        <v>300</v>
      </c>
      <c r="L86" s="6"/>
      <c r="M86" s="8">
        <f t="shared" si="14"/>
        <v>300</v>
      </c>
      <c r="N86" s="9"/>
    </row>
    <row r="87" spans="1:14" ht="15.95" customHeight="1">
      <c r="A87" s="3">
        <v>84</v>
      </c>
      <c r="B87" s="13" t="s">
        <v>173</v>
      </c>
      <c r="C87" s="4" t="s">
        <v>180</v>
      </c>
      <c r="D87" s="5" t="s">
        <v>181</v>
      </c>
      <c r="E87" s="6"/>
      <c r="F87" s="6">
        <v>500</v>
      </c>
      <c r="G87" s="6"/>
      <c r="H87" s="6"/>
      <c r="I87" s="6">
        <v>300</v>
      </c>
      <c r="J87" s="6"/>
      <c r="K87" s="7">
        <f>SUM(E87:J87)</f>
        <v>800</v>
      </c>
      <c r="L87" s="6"/>
      <c r="M87" s="8">
        <f t="shared" si="14"/>
        <v>800</v>
      </c>
      <c r="N87" s="9"/>
    </row>
    <row r="88" spans="1:14" ht="15.95" customHeight="1">
      <c r="A88" s="3">
        <v>85</v>
      </c>
      <c r="B88" s="13" t="s">
        <v>173</v>
      </c>
      <c r="C88" s="4" t="s">
        <v>182</v>
      </c>
      <c r="D88" s="5" t="s">
        <v>183</v>
      </c>
      <c r="E88" s="6"/>
      <c r="F88" s="6"/>
      <c r="G88" s="6"/>
      <c r="H88" s="6"/>
      <c r="I88" s="6"/>
      <c r="J88" s="6"/>
      <c r="K88" s="7"/>
      <c r="L88" s="6">
        <v>2000</v>
      </c>
      <c r="M88" s="8">
        <f>SUM(L88)</f>
        <v>2000</v>
      </c>
      <c r="N88" s="9"/>
    </row>
    <row r="89" spans="1:14" ht="15.95" customHeight="1">
      <c r="A89" s="3">
        <v>86</v>
      </c>
      <c r="B89" s="13" t="s">
        <v>173</v>
      </c>
      <c r="C89" s="4" t="s">
        <v>184</v>
      </c>
      <c r="D89" s="5" t="s">
        <v>185</v>
      </c>
      <c r="E89" s="6"/>
      <c r="F89" s="6">
        <v>800</v>
      </c>
      <c r="G89" s="6">
        <v>1000</v>
      </c>
      <c r="H89" s="6"/>
      <c r="I89" s="6">
        <v>1000</v>
      </c>
      <c r="J89" s="6">
        <v>500</v>
      </c>
      <c r="K89" s="7">
        <f t="shared" ref="K89:K98" si="15">SUM(E89:J89)</f>
        <v>3300</v>
      </c>
      <c r="L89" s="6"/>
      <c r="M89" s="8">
        <f t="shared" ref="M89:M94" si="16">SUM(K89:L89)</f>
        <v>3300</v>
      </c>
      <c r="N89" s="9"/>
    </row>
    <row r="90" spans="1:14" ht="15.95" customHeight="1">
      <c r="A90" s="3">
        <v>87</v>
      </c>
      <c r="B90" s="13" t="s">
        <v>173</v>
      </c>
      <c r="C90" s="4" t="s">
        <v>186</v>
      </c>
      <c r="D90" s="5" t="s">
        <v>187</v>
      </c>
      <c r="E90" s="6"/>
      <c r="F90" s="6"/>
      <c r="G90" s="6"/>
      <c r="H90" s="6"/>
      <c r="I90" s="6"/>
      <c r="J90" s="6">
        <v>1000</v>
      </c>
      <c r="K90" s="7">
        <f t="shared" si="15"/>
        <v>1000</v>
      </c>
      <c r="L90" s="6"/>
      <c r="M90" s="8">
        <f t="shared" si="16"/>
        <v>1000</v>
      </c>
      <c r="N90" s="9"/>
    </row>
    <row r="91" spans="1:14" ht="15.95" customHeight="1">
      <c r="A91" s="3">
        <v>88</v>
      </c>
      <c r="B91" s="13" t="s">
        <v>173</v>
      </c>
      <c r="C91" s="4" t="s">
        <v>188</v>
      </c>
      <c r="D91" s="5" t="s">
        <v>189</v>
      </c>
      <c r="E91" s="6"/>
      <c r="F91" s="6">
        <v>1000</v>
      </c>
      <c r="G91" s="6"/>
      <c r="H91" s="6"/>
      <c r="I91" s="6"/>
      <c r="J91" s="6"/>
      <c r="K91" s="7">
        <f t="shared" si="15"/>
        <v>1000</v>
      </c>
      <c r="L91" s="6"/>
      <c r="M91" s="8">
        <f t="shared" si="16"/>
        <v>1000</v>
      </c>
      <c r="N91" s="9"/>
    </row>
    <row r="92" spans="1:14" ht="15.95" customHeight="1">
      <c r="A92" s="3">
        <v>89</v>
      </c>
      <c r="B92" s="13" t="s">
        <v>173</v>
      </c>
      <c r="C92" s="4" t="s">
        <v>190</v>
      </c>
      <c r="D92" s="5" t="s">
        <v>191</v>
      </c>
      <c r="E92" s="6"/>
      <c r="F92" s="6"/>
      <c r="G92" s="6">
        <v>300</v>
      </c>
      <c r="H92" s="6"/>
      <c r="I92" s="6"/>
      <c r="J92" s="6">
        <v>200</v>
      </c>
      <c r="K92" s="7">
        <f t="shared" si="15"/>
        <v>500</v>
      </c>
      <c r="L92" s="6"/>
      <c r="M92" s="8">
        <f t="shared" si="16"/>
        <v>500</v>
      </c>
      <c r="N92" s="9"/>
    </row>
    <row r="93" spans="1:14" ht="15.95" customHeight="1">
      <c r="A93" s="3">
        <v>90</v>
      </c>
      <c r="B93" s="13" t="s">
        <v>173</v>
      </c>
      <c r="C93" s="11" t="s">
        <v>192</v>
      </c>
      <c r="D93" s="12" t="s">
        <v>193</v>
      </c>
      <c r="E93" s="6"/>
      <c r="F93" s="6"/>
      <c r="G93" s="6"/>
      <c r="H93" s="6"/>
      <c r="I93" s="6"/>
      <c r="J93" s="6">
        <v>200</v>
      </c>
      <c r="K93" s="7">
        <f t="shared" si="15"/>
        <v>200</v>
      </c>
      <c r="L93" s="6"/>
      <c r="M93" s="8">
        <f t="shared" si="16"/>
        <v>200</v>
      </c>
      <c r="N93" s="9"/>
    </row>
    <row r="94" spans="1:14" ht="15.95" customHeight="1">
      <c r="A94" s="3">
        <v>91</v>
      </c>
      <c r="B94" s="13" t="s">
        <v>173</v>
      </c>
      <c r="C94" s="4" t="s">
        <v>194</v>
      </c>
      <c r="D94" s="16" t="s">
        <v>195</v>
      </c>
      <c r="E94" s="6"/>
      <c r="F94" s="6">
        <v>600</v>
      </c>
      <c r="G94" s="6"/>
      <c r="H94" s="6"/>
      <c r="I94" s="6">
        <v>1000</v>
      </c>
      <c r="J94" s="6">
        <v>200</v>
      </c>
      <c r="K94" s="7">
        <f t="shared" si="15"/>
        <v>1800</v>
      </c>
      <c r="L94" s="6"/>
      <c r="M94" s="8">
        <f t="shared" si="16"/>
        <v>1800</v>
      </c>
      <c r="N94" s="9"/>
    </row>
    <row r="95" spans="1:14" ht="15.95" customHeight="1">
      <c r="A95" s="3">
        <v>92</v>
      </c>
      <c r="B95" s="13" t="s">
        <v>173</v>
      </c>
      <c r="C95" s="4" t="s">
        <v>196</v>
      </c>
      <c r="D95" s="5" t="s">
        <v>197</v>
      </c>
      <c r="E95" s="6"/>
      <c r="F95" s="6"/>
      <c r="G95" s="6"/>
      <c r="H95" s="6"/>
      <c r="I95" s="6"/>
      <c r="J95" s="6">
        <v>500</v>
      </c>
      <c r="K95" s="7">
        <f t="shared" si="15"/>
        <v>500</v>
      </c>
      <c r="L95" s="6">
        <v>500</v>
      </c>
      <c r="M95" s="8">
        <f t="shared" ref="M95:M100" si="17">SUM(K95:L95)</f>
        <v>1000</v>
      </c>
      <c r="N95" s="9"/>
    </row>
    <row r="96" spans="1:14" ht="15.95" customHeight="1">
      <c r="A96" s="3">
        <v>93</v>
      </c>
      <c r="B96" s="13" t="s">
        <v>173</v>
      </c>
      <c r="C96" s="4" t="s">
        <v>198</v>
      </c>
      <c r="D96" s="5" t="s">
        <v>199</v>
      </c>
      <c r="E96" s="6"/>
      <c r="F96" s="6"/>
      <c r="G96" s="6"/>
      <c r="H96" s="6"/>
      <c r="I96" s="6"/>
      <c r="J96" s="6">
        <v>300</v>
      </c>
      <c r="K96" s="7">
        <f t="shared" si="15"/>
        <v>300</v>
      </c>
      <c r="L96" s="6">
        <v>3000</v>
      </c>
      <c r="M96" s="8">
        <f t="shared" si="17"/>
        <v>3300</v>
      </c>
      <c r="N96" s="9"/>
    </row>
    <row r="97" spans="1:14" ht="15.95" customHeight="1">
      <c r="A97" s="3">
        <v>94</v>
      </c>
      <c r="B97" s="13" t="s">
        <v>173</v>
      </c>
      <c r="C97" s="4" t="s">
        <v>200</v>
      </c>
      <c r="D97" s="5" t="s">
        <v>201</v>
      </c>
      <c r="E97" s="6">
        <v>2000</v>
      </c>
      <c r="F97" s="6"/>
      <c r="G97" s="6"/>
      <c r="H97" s="6"/>
      <c r="I97" s="6"/>
      <c r="J97" s="6">
        <v>500</v>
      </c>
      <c r="K97" s="7">
        <f t="shared" si="15"/>
        <v>2500</v>
      </c>
      <c r="L97" s="6">
        <v>2000</v>
      </c>
      <c r="M97" s="8">
        <f t="shared" si="17"/>
        <v>4500</v>
      </c>
      <c r="N97" s="9"/>
    </row>
    <row r="98" spans="1:14" ht="15.95" customHeight="1">
      <c r="A98" s="3">
        <v>95</v>
      </c>
      <c r="B98" s="13" t="s">
        <v>173</v>
      </c>
      <c r="C98" s="4" t="s">
        <v>202</v>
      </c>
      <c r="D98" s="5" t="s">
        <v>203</v>
      </c>
      <c r="E98" s="6">
        <v>5000</v>
      </c>
      <c r="F98" s="6">
        <v>5000</v>
      </c>
      <c r="G98" s="6"/>
      <c r="H98" s="6">
        <v>1000</v>
      </c>
      <c r="I98" s="6">
        <v>1000</v>
      </c>
      <c r="J98" s="6">
        <v>300</v>
      </c>
      <c r="K98" s="7">
        <f t="shared" si="15"/>
        <v>12300</v>
      </c>
      <c r="L98" s="6">
        <v>10000</v>
      </c>
      <c r="M98" s="8">
        <f t="shared" si="17"/>
        <v>22300</v>
      </c>
      <c r="N98" s="9" t="s">
        <v>23</v>
      </c>
    </row>
    <row r="99" spans="1:14" ht="15.95" customHeight="1">
      <c r="A99" s="3">
        <v>96</v>
      </c>
      <c r="B99" s="13" t="s">
        <v>173</v>
      </c>
      <c r="C99" s="4" t="s">
        <v>206</v>
      </c>
      <c r="D99" s="5" t="s">
        <v>207</v>
      </c>
      <c r="E99" s="6"/>
      <c r="F99" s="6"/>
      <c r="G99" s="6"/>
      <c r="H99" s="6"/>
      <c r="I99" s="6"/>
      <c r="J99" s="6">
        <v>800</v>
      </c>
      <c r="K99" s="7">
        <f>SUM(J99)</f>
        <v>800</v>
      </c>
      <c r="L99" s="6"/>
      <c r="M99" s="8">
        <f t="shared" si="17"/>
        <v>800</v>
      </c>
      <c r="N99" s="9"/>
    </row>
    <row r="100" spans="1:14" ht="15.95" customHeight="1">
      <c r="A100" s="3">
        <v>97</v>
      </c>
      <c r="B100" s="13" t="s">
        <v>173</v>
      </c>
      <c r="C100" s="4" t="s">
        <v>208</v>
      </c>
      <c r="D100" s="5" t="s">
        <v>209</v>
      </c>
      <c r="E100" s="6"/>
      <c r="F100" s="6"/>
      <c r="G100" s="6">
        <v>300</v>
      </c>
      <c r="H100" s="6">
        <v>1000</v>
      </c>
      <c r="I100" s="6"/>
      <c r="J100" s="6">
        <v>500</v>
      </c>
      <c r="K100" s="7">
        <f>SUM(E100:J100)</f>
        <v>1800</v>
      </c>
      <c r="L100" s="6"/>
      <c r="M100" s="8">
        <f t="shared" si="17"/>
        <v>1800</v>
      </c>
      <c r="N100" s="9"/>
    </row>
    <row r="101" spans="1:14" ht="15.95" customHeight="1">
      <c r="A101" s="3">
        <v>98</v>
      </c>
      <c r="B101" s="13" t="s">
        <v>173</v>
      </c>
      <c r="C101" s="4" t="s">
        <v>210</v>
      </c>
      <c r="D101" s="5" t="s">
        <v>211</v>
      </c>
      <c r="E101" s="6"/>
      <c r="F101" s="6"/>
      <c r="G101" s="6"/>
      <c r="H101" s="6"/>
      <c r="I101" s="6"/>
      <c r="J101" s="6">
        <v>1000</v>
      </c>
      <c r="K101" s="7">
        <f>SUM(E101:J101)</f>
        <v>1000</v>
      </c>
      <c r="L101" s="6"/>
      <c r="M101" s="8">
        <f t="shared" ref="M101:M109" si="18">SUM(K101:L101)</f>
        <v>1000</v>
      </c>
      <c r="N101" s="9"/>
    </row>
    <row r="102" spans="1:14" ht="15.95" customHeight="1">
      <c r="A102" s="3">
        <v>99</v>
      </c>
      <c r="B102" s="13" t="s">
        <v>173</v>
      </c>
      <c r="C102" s="4" t="s">
        <v>212</v>
      </c>
      <c r="D102" s="5" t="s">
        <v>213</v>
      </c>
      <c r="E102" s="6"/>
      <c r="F102" s="6"/>
      <c r="G102" s="6"/>
      <c r="H102" s="6"/>
      <c r="I102" s="6"/>
      <c r="J102" s="6">
        <v>200</v>
      </c>
      <c r="K102" s="7">
        <f>SUM(J102)</f>
        <v>200</v>
      </c>
      <c r="L102" s="6"/>
      <c r="M102" s="8">
        <f t="shared" si="18"/>
        <v>200</v>
      </c>
      <c r="N102" s="9"/>
    </row>
    <row r="103" spans="1:14" ht="15.95" customHeight="1">
      <c r="A103" s="3">
        <v>100</v>
      </c>
      <c r="B103" s="13" t="s">
        <v>173</v>
      </c>
      <c r="C103" s="4" t="s">
        <v>214</v>
      </c>
      <c r="D103" s="5" t="s">
        <v>215</v>
      </c>
      <c r="E103" s="6"/>
      <c r="F103" s="6"/>
      <c r="G103" s="6"/>
      <c r="H103" s="6"/>
      <c r="I103" s="6"/>
      <c r="J103" s="6">
        <v>500</v>
      </c>
      <c r="K103" s="7">
        <f>SUM(E103:J103)</f>
        <v>500</v>
      </c>
      <c r="L103" s="6"/>
      <c r="M103" s="8">
        <f t="shared" si="18"/>
        <v>500</v>
      </c>
      <c r="N103" s="9"/>
    </row>
    <row r="104" spans="1:14" ht="15.95" customHeight="1">
      <c r="A104" s="3">
        <v>101</v>
      </c>
      <c r="B104" s="13" t="s">
        <v>173</v>
      </c>
      <c r="C104" s="4" t="s">
        <v>216</v>
      </c>
      <c r="D104" s="5" t="s">
        <v>217</v>
      </c>
      <c r="E104" s="6"/>
      <c r="F104" s="6"/>
      <c r="G104" s="6"/>
      <c r="H104" s="6"/>
      <c r="I104" s="6"/>
      <c r="J104" s="6">
        <v>1000</v>
      </c>
      <c r="K104" s="7">
        <f>SUM(J104)</f>
        <v>1000</v>
      </c>
      <c r="L104" s="6"/>
      <c r="M104" s="8">
        <f t="shared" si="18"/>
        <v>1000</v>
      </c>
      <c r="N104" s="9"/>
    </row>
    <row r="105" spans="1:14" ht="15.95" customHeight="1">
      <c r="A105" s="3">
        <v>102</v>
      </c>
      <c r="B105" s="13" t="s">
        <v>173</v>
      </c>
      <c r="C105" s="4" t="s">
        <v>218</v>
      </c>
      <c r="D105" s="5" t="s">
        <v>219</v>
      </c>
      <c r="E105" s="6"/>
      <c r="F105" s="6"/>
      <c r="G105" s="6"/>
      <c r="H105" s="6"/>
      <c r="I105" s="6"/>
      <c r="J105" s="6">
        <v>200</v>
      </c>
      <c r="K105" s="7">
        <f>SUM(E105:J105)</f>
        <v>200</v>
      </c>
      <c r="L105" s="6"/>
      <c r="M105" s="8">
        <f t="shared" si="18"/>
        <v>200</v>
      </c>
      <c r="N105" s="9"/>
    </row>
    <row r="106" spans="1:14" ht="15.95" customHeight="1">
      <c r="A106" s="3">
        <v>103</v>
      </c>
      <c r="B106" s="14" t="s">
        <v>173</v>
      </c>
      <c r="C106" s="13" t="s">
        <v>220</v>
      </c>
      <c r="D106" s="5" t="s">
        <v>221</v>
      </c>
      <c r="E106" s="6"/>
      <c r="F106" s="6"/>
      <c r="G106" s="6">
        <v>1000</v>
      </c>
      <c r="H106" s="6"/>
      <c r="I106" s="6"/>
      <c r="J106" s="6">
        <v>200</v>
      </c>
      <c r="K106" s="7">
        <f>SUM(E106:J106)</f>
        <v>1200</v>
      </c>
      <c r="L106" s="6"/>
      <c r="M106" s="8">
        <f t="shared" si="18"/>
        <v>1200</v>
      </c>
      <c r="N106" s="9"/>
    </row>
    <row r="107" spans="1:14" ht="15.95" customHeight="1">
      <c r="A107" s="3">
        <v>104</v>
      </c>
      <c r="B107" s="14" t="s">
        <v>173</v>
      </c>
      <c r="C107" s="17" t="s">
        <v>224</v>
      </c>
      <c r="D107" s="18" t="s">
        <v>225</v>
      </c>
      <c r="F107"/>
      <c r="H107" s="6"/>
      <c r="I107" s="6"/>
      <c r="J107" s="6">
        <v>300</v>
      </c>
      <c r="K107" s="7">
        <f>SUM(E107:J107)</f>
        <v>300</v>
      </c>
      <c r="L107" s="6"/>
      <c r="M107" s="8">
        <f t="shared" si="18"/>
        <v>300</v>
      </c>
      <c r="N107" s="9"/>
    </row>
    <row r="108" spans="1:14" ht="15.95" customHeight="1">
      <c r="A108" s="3">
        <v>105</v>
      </c>
      <c r="B108" s="14" t="s">
        <v>173</v>
      </c>
      <c r="C108" s="13" t="s">
        <v>222</v>
      </c>
      <c r="D108" s="5" t="s">
        <v>223</v>
      </c>
      <c r="E108" s="6"/>
      <c r="F108" s="6"/>
      <c r="G108" s="6"/>
      <c r="H108" s="6">
        <v>1000</v>
      </c>
      <c r="I108" s="6"/>
      <c r="J108" s="6">
        <v>200</v>
      </c>
      <c r="K108" s="7">
        <f>SUM(E108:J108)</f>
        <v>1200</v>
      </c>
      <c r="L108" s="6"/>
      <c r="M108" s="8">
        <f t="shared" si="18"/>
        <v>1200</v>
      </c>
      <c r="N108" s="9"/>
    </row>
    <row r="109" spans="1:14" ht="15.95" customHeight="1">
      <c r="A109" s="3">
        <v>106</v>
      </c>
      <c r="B109" s="14" t="s">
        <v>173</v>
      </c>
      <c r="C109" s="13" t="s">
        <v>228</v>
      </c>
      <c r="D109" s="5" t="s">
        <v>229</v>
      </c>
      <c r="E109" s="6"/>
      <c r="F109" s="6"/>
      <c r="G109" s="6"/>
      <c r="H109" s="6">
        <v>1000</v>
      </c>
      <c r="I109" s="6"/>
      <c r="J109" s="6">
        <v>3500</v>
      </c>
      <c r="K109" s="7">
        <f>SUM(E109:J109)</f>
        <v>4500</v>
      </c>
      <c r="L109" s="6"/>
      <c r="M109" s="8">
        <f t="shared" si="18"/>
        <v>4500</v>
      </c>
      <c r="N109" s="9"/>
    </row>
    <row r="110" spans="1:14" ht="15.95" customHeight="1">
      <c r="A110" s="3">
        <v>107</v>
      </c>
      <c r="B110" s="14" t="s">
        <v>173</v>
      </c>
      <c r="C110" s="13" t="s">
        <v>230</v>
      </c>
      <c r="D110" s="5" t="s">
        <v>231</v>
      </c>
      <c r="E110" s="6"/>
      <c r="F110" s="6"/>
      <c r="G110" s="6"/>
      <c r="H110" s="6"/>
      <c r="I110" s="6"/>
      <c r="J110" s="6"/>
      <c r="K110" s="7"/>
      <c r="L110" s="6">
        <v>1500</v>
      </c>
      <c r="M110" s="8">
        <f>SUM(L110)</f>
        <v>1500</v>
      </c>
      <c r="N110" s="9"/>
    </row>
    <row r="111" spans="1:14" ht="15.95" customHeight="1">
      <c r="A111" s="3">
        <v>108</v>
      </c>
      <c r="B111" s="14" t="s">
        <v>173</v>
      </c>
      <c r="C111" s="13" t="s">
        <v>232</v>
      </c>
      <c r="D111" s="5" t="s">
        <v>233</v>
      </c>
      <c r="E111" s="6"/>
      <c r="F111" s="6"/>
      <c r="G111" s="6"/>
      <c r="H111" s="6"/>
      <c r="I111" s="6"/>
      <c r="J111" s="6"/>
      <c r="K111" s="7"/>
      <c r="L111" s="6">
        <v>2000</v>
      </c>
      <c r="M111" s="8">
        <f>SUM(L111)</f>
        <v>2000</v>
      </c>
      <c r="N111" s="9"/>
    </row>
    <row r="112" spans="1:14" ht="15.95" customHeight="1">
      <c r="A112" s="3">
        <v>109</v>
      </c>
      <c r="B112" s="13" t="s">
        <v>173</v>
      </c>
      <c r="C112" s="4" t="s">
        <v>234</v>
      </c>
      <c r="D112" s="5" t="s">
        <v>235</v>
      </c>
      <c r="E112" s="6"/>
      <c r="F112" s="6"/>
      <c r="G112" s="6"/>
      <c r="H112" s="6"/>
      <c r="I112" s="6"/>
      <c r="J112" s="6">
        <v>400</v>
      </c>
      <c r="K112" s="7">
        <f>SUM(J112)</f>
        <v>400</v>
      </c>
      <c r="L112" s="6"/>
      <c r="M112" s="8">
        <f>SUM(K112:L112)</f>
        <v>400</v>
      </c>
      <c r="N112" s="9"/>
    </row>
    <row r="113" spans="1:14" ht="15.95" customHeight="1">
      <c r="A113" s="9" t="s">
        <v>236</v>
      </c>
      <c r="B113" s="19"/>
      <c r="C113" s="19"/>
      <c r="D113" s="19"/>
      <c r="E113" s="19"/>
      <c r="F113" s="20"/>
      <c r="G113" s="19"/>
      <c r="H113" s="19"/>
      <c r="I113" s="19"/>
      <c r="J113" s="19"/>
      <c r="K113" s="21">
        <f>SUM(K4:K112)</f>
        <v>1207416</v>
      </c>
      <c r="L113" s="19"/>
      <c r="M113" s="19">
        <f>SUM(M4:M112)</f>
        <v>1413036</v>
      </c>
      <c r="N113" s="9"/>
    </row>
    <row r="114" spans="1:14" ht="34.5" customHeight="1">
      <c r="A114" s="32" t="s">
        <v>237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20.100000000000001" customHeight="1">
      <c r="A115" s="22"/>
      <c r="B115" s="22"/>
      <c r="C115" s="22"/>
      <c r="D115" s="22"/>
    </row>
    <row r="116" spans="1:14" ht="20.100000000000001" customHeight="1">
      <c r="A116" s="22"/>
      <c r="B116" s="22"/>
      <c r="C116" s="22"/>
      <c r="D116" s="22"/>
    </row>
    <row r="117" spans="1:14" ht="20.100000000000001" customHeight="1">
      <c r="A117" s="22"/>
      <c r="B117" s="22"/>
      <c r="C117" s="22"/>
      <c r="D117" s="22"/>
    </row>
    <row r="118" spans="1:14" ht="20.100000000000001" customHeight="1">
      <c r="A118" s="22"/>
      <c r="B118" s="22"/>
      <c r="C118" s="22"/>
      <c r="D118" s="22"/>
    </row>
    <row r="119" spans="1:14" ht="20.100000000000001" customHeight="1">
      <c r="A119" s="22"/>
      <c r="B119" s="22"/>
      <c r="C119" s="22"/>
      <c r="D119" s="22"/>
    </row>
    <row r="120" spans="1:14" ht="20.100000000000001" customHeight="1">
      <c r="A120" s="22"/>
      <c r="B120" s="22"/>
      <c r="C120" s="22"/>
      <c r="D120" s="22"/>
    </row>
    <row r="121" spans="1:14" ht="20.100000000000001" customHeight="1">
      <c r="A121" s="22"/>
      <c r="B121" s="22"/>
      <c r="C121" s="22"/>
      <c r="D121" s="22"/>
    </row>
    <row r="122" spans="1:14" ht="20.100000000000001" customHeight="1">
      <c r="A122" s="22"/>
      <c r="B122" s="22"/>
      <c r="C122" s="22"/>
      <c r="D122" s="22"/>
    </row>
    <row r="123" spans="1:14" ht="20.100000000000001" customHeight="1">
      <c r="A123" s="22"/>
      <c r="B123" s="22"/>
      <c r="C123" s="22"/>
      <c r="D123" s="22"/>
    </row>
    <row r="124" spans="1:14" ht="20.100000000000001" customHeight="1">
      <c r="A124" s="22"/>
      <c r="B124" s="22"/>
      <c r="C124" s="22"/>
      <c r="D124" s="22"/>
    </row>
    <row r="125" spans="1:14" ht="20.100000000000001" customHeight="1">
      <c r="A125" s="22"/>
      <c r="B125" s="22"/>
      <c r="C125" s="22"/>
      <c r="D125" s="22"/>
    </row>
    <row r="126" spans="1:14" ht="20.100000000000001" customHeight="1">
      <c r="A126" s="22"/>
      <c r="B126" s="22"/>
      <c r="C126" s="22"/>
      <c r="D126" s="22"/>
    </row>
    <row r="127" spans="1:14" ht="20.100000000000001" customHeight="1">
      <c r="A127" s="22"/>
      <c r="B127" s="22"/>
      <c r="C127" s="22"/>
      <c r="D127" s="22"/>
    </row>
    <row r="128" spans="1:14" ht="20.100000000000001" customHeight="1">
      <c r="A128" s="22"/>
      <c r="B128" s="22"/>
      <c r="C128" s="22"/>
      <c r="D128" s="22"/>
    </row>
    <row r="129" spans="1:4" ht="20.100000000000001" customHeight="1">
      <c r="A129" s="22"/>
      <c r="B129" s="22"/>
      <c r="C129" s="22"/>
      <c r="D129" s="22"/>
    </row>
    <row r="130" spans="1:4" ht="20.100000000000001" customHeight="1">
      <c r="A130" s="22"/>
      <c r="B130" s="22"/>
      <c r="C130" s="22"/>
      <c r="D130" s="22"/>
    </row>
    <row r="131" spans="1:4" ht="20.100000000000001" customHeight="1">
      <c r="A131" s="22"/>
      <c r="B131" s="22"/>
      <c r="C131" s="22"/>
      <c r="D131" s="22"/>
    </row>
    <row r="132" spans="1:4" ht="20.100000000000001" customHeight="1">
      <c r="A132" s="22"/>
      <c r="B132" s="22"/>
      <c r="C132" s="22"/>
      <c r="D132" s="22"/>
    </row>
    <row r="133" spans="1:4" ht="20.100000000000001" customHeight="1">
      <c r="A133" s="22"/>
      <c r="B133" s="22"/>
      <c r="C133" s="22"/>
      <c r="D133" s="22"/>
    </row>
    <row r="134" spans="1:4" ht="20.100000000000001" customHeight="1">
      <c r="A134" s="22"/>
      <c r="B134" s="22"/>
      <c r="C134" s="22"/>
      <c r="D134" s="22"/>
    </row>
    <row r="135" spans="1:4" ht="20.100000000000001" customHeight="1">
      <c r="A135" s="22"/>
      <c r="B135" s="22"/>
      <c r="C135" s="22"/>
      <c r="D135" s="22"/>
    </row>
    <row r="136" spans="1:4" ht="20.100000000000001" customHeight="1">
      <c r="A136" s="22"/>
      <c r="B136" s="22"/>
      <c r="C136" s="22"/>
      <c r="D136" s="22"/>
    </row>
    <row r="137" spans="1:4" ht="20.100000000000001" customHeight="1">
      <c r="A137" s="22"/>
      <c r="B137" s="22"/>
      <c r="C137" s="22"/>
      <c r="D137" s="22"/>
    </row>
    <row r="138" spans="1:4" ht="20.100000000000001" customHeight="1">
      <c r="A138" s="22"/>
      <c r="B138" s="22"/>
      <c r="C138" s="22"/>
      <c r="D138" s="22"/>
    </row>
    <row r="139" spans="1:4" ht="20.100000000000001" customHeight="1">
      <c r="A139" s="22"/>
      <c r="B139" s="22"/>
      <c r="C139" s="22"/>
      <c r="D139" s="22"/>
    </row>
    <row r="140" spans="1:4" ht="20.100000000000001" customHeight="1">
      <c r="A140" s="22"/>
      <c r="B140" s="22"/>
      <c r="C140" s="22"/>
      <c r="D140" s="22"/>
    </row>
    <row r="141" spans="1:4" ht="20.100000000000001" customHeight="1">
      <c r="A141" s="22"/>
      <c r="B141" s="22"/>
      <c r="C141" s="22"/>
      <c r="D141" s="22"/>
    </row>
    <row r="142" spans="1:4" ht="20.100000000000001" customHeight="1">
      <c r="A142" s="22"/>
      <c r="B142" s="22"/>
      <c r="C142" s="22"/>
      <c r="D142" s="22"/>
    </row>
    <row r="143" spans="1:4" ht="20.100000000000001" customHeight="1">
      <c r="A143" s="22"/>
      <c r="B143" s="22"/>
      <c r="C143" s="22"/>
      <c r="D143" s="22"/>
    </row>
    <row r="144" spans="1:4" ht="20.100000000000001" customHeight="1">
      <c r="A144" s="22"/>
      <c r="B144" s="22"/>
      <c r="C144" s="22"/>
      <c r="D144" s="22"/>
    </row>
    <row r="145" spans="1:4" ht="20.100000000000001" customHeight="1">
      <c r="A145" s="22"/>
      <c r="B145" s="22"/>
      <c r="C145" s="22"/>
      <c r="D145" s="22"/>
    </row>
    <row r="146" spans="1:4" ht="20.100000000000001" customHeight="1">
      <c r="A146" s="22"/>
      <c r="B146" s="22"/>
      <c r="C146" s="22"/>
      <c r="D146" s="22"/>
    </row>
    <row r="147" spans="1:4" ht="20.100000000000001" customHeight="1">
      <c r="A147" s="22"/>
      <c r="B147" s="22"/>
      <c r="C147" s="22"/>
      <c r="D147" s="22"/>
    </row>
    <row r="148" spans="1:4" ht="20.100000000000001" customHeight="1">
      <c r="A148" s="22"/>
      <c r="B148" s="22"/>
      <c r="C148" s="22"/>
      <c r="D148" s="22"/>
    </row>
    <row r="149" spans="1:4" ht="20.100000000000001" customHeight="1">
      <c r="A149" s="22"/>
      <c r="B149" s="22"/>
      <c r="C149" s="22"/>
      <c r="D149" s="22"/>
    </row>
    <row r="150" spans="1:4" ht="20.100000000000001" customHeight="1">
      <c r="A150" s="22"/>
      <c r="B150" s="22"/>
      <c r="C150" s="22"/>
      <c r="D150" s="22"/>
    </row>
    <row r="151" spans="1:4" ht="20.100000000000001" customHeight="1">
      <c r="A151" s="22"/>
      <c r="B151" s="22"/>
      <c r="C151" s="22"/>
      <c r="D151" s="22"/>
    </row>
    <row r="152" spans="1:4" ht="20.100000000000001" customHeight="1">
      <c r="A152" s="22"/>
      <c r="B152" s="22"/>
      <c r="C152" s="22"/>
      <c r="D152" s="22"/>
    </row>
    <row r="153" spans="1:4" ht="20.100000000000001" customHeight="1">
      <c r="A153" s="22"/>
      <c r="B153" s="22"/>
      <c r="C153" s="22"/>
      <c r="D153" s="22"/>
    </row>
    <row r="154" spans="1:4" ht="20.100000000000001" customHeight="1">
      <c r="A154" s="22"/>
      <c r="B154" s="22"/>
      <c r="C154" s="22"/>
      <c r="D154" s="22"/>
    </row>
    <row r="155" spans="1:4" ht="20.100000000000001" customHeight="1">
      <c r="A155" s="22"/>
      <c r="B155" s="22"/>
      <c r="C155" s="22"/>
      <c r="D155" s="22"/>
    </row>
    <row r="156" spans="1:4" ht="20.100000000000001" customHeight="1">
      <c r="A156" s="22"/>
      <c r="B156" s="22"/>
      <c r="C156" s="22"/>
      <c r="D156" s="22"/>
    </row>
    <row r="157" spans="1:4" ht="20.100000000000001" customHeight="1">
      <c r="A157" s="22"/>
      <c r="B157" s="22"/>
      <c r="C157" s="22"/>
      <c r="D157" s="22"/>
    </row>
    <row r="158" spans="1:4" ht="20.100000000000001" customHeight="1">
      <c r="A158" s="22"/>
      <c r="B158" s="22"/>
      <c r="C158" s="22"/>
      <c r="D158" s="22"/>
    </row>
    <row r="159" spans="1:4" ht="20.100000000000001" customHeight="1">
      <c r="A159" s="22"/>
      <c r="B159" s="22"/>
      <c r="C159" s="22"/>
      <c r="D159" s="22"/>
    </row>
    <row r="160" spans="1:4" ht="20.100000000000001" customHeight="1">
      <c r="A160" s="22"/>
      <c r="B160" s="22"/>
      <c r="C160" s="22"/>
      <c r="D160" s="22"/>
    </row>
    <row r="161" spans="1:4" ht="20.100000000000001" customHeight="1">
      <c r="A161" s="22"/>
      <c r="B161" s="22"/>
      <c r="C161" s="22"/>
      <c r="D161" s="22"/>
    </row>
    <row r="162" spans="1:4" ht="20.100000000000001" customHeight="1">
      <c r="A162" s="22"/>
      <c r="B162" s="22"/>
      <c r="C162" s="22"/>
      <c r="D162" s="22"/>
    </row>
    <row r="163" spans="1:4" ht="20.100000000000001" customHeight="1">
      <c r="A163" s="22"/>
      <c r="B163" s="22"/>
      <c r="C163" s="22"/>
      <c r="D163" s="22"/>
    </row>
    <row r="164" spans="1:4" ht="20.100000000000001" customHeight="1">
      <c r="A164" s="22"/>
      <c r="B164" s="22"/>
      <c r="C164" s="22"/>
      <c r="D164" s="22"/>
    </row>
    <row r="165" spans="1:4" ht="20.100000000000001" customHeight="1">
      <c r="A165" s="22"/>
      <c r="B165" s="22"/>
      <c r="C165" s="22"/>
      <c r="D165" s="22"/>
    </row>
    <row r="166" spans="1:4" ht="20.100000000000001" customHeight="1">
      <c r="A166" s="22"/>
      <c r="B166" s="22"/>
      <c r="C166" s="22"/>
      <c r="D166" s="22"/>
    </row>
    <row r="167" spans="1:4" ht="20.100000000000001" customHeight="1">
      <c r="A167" s="22"/>
      <c r="B167" s="22"/>
      <c r="C167" s="22"/>
      <c r="D167" s="22"/>
    </row>
    <row r="168" spans="1:4" ht="20.100000000000001" customHeight="1">
      <c r="A168" s="22"/>
      <c r="B168" s="22"/>
      <c r="C168" s="22"/>
      <c r="D168" s="22"/>
    </row>
    <row r="169" spans="1:4" ht="20.100000000000001" customHeight="1">
      <c r="A169" s="22"/>
      <c r="B169" s="22"/>
      <c r="C169" s="22"/>
      <c r="D169" s="22"/>
    </row>
    <row r="170" spans="1:4" ht="20.100000000000001" customHeight="1">
      <c r="A170" s="22"/>
      <c r="B170" s="22"/>
      <c r="C170" s="22"/>
      <c r="D170" s="22"/>
    </row>
    <row r="171" spans="1:4" ht="20.100000000000001" customHeight="1">
      <c r="A171" s="22"/>
      <c r="B171" s="22"/>
      <c r="C171" s="22"/>
      <c r="D171" s="22"/>
    </row>
    <row r="172" spans="1:4" ht="20.100000000000001" customHeight="1">
      <c r="A172" s="22"/>
      <c r="B172" s="22"/>
      <c r="C172" s="22"/>
      <c r="D172" s="22"/>
    </row>
    <row r="173" spans="1:4" ht="20.100000000000001" customHeight="1">
      <c r="A173" s="22"/>
      <c r="B173" s="22"/>
      <c r="C173" s="22"/>
      <c r="D173" s="22"/>
    </row>
    <row r="174" spans="1:4" ht="20.100000000000001" customHeight="1">
      <c r="A174" s="22"/>
      <c r="B174" s="22"/>
      <c r="C174" s="22"/>
      <c r="D174" s="22"/>
    </row>
    <row r="175" spans="1:4" ht="20.100000000000001" customHeight="1">
      <c r="A175" s="22"/>
      <c r="B175" s="22"/>
      <c r="C175" s="22"/>
      <c r="D175" s="22"/>
    </row>
    <row r="176" spans="1:4" ht="20.100000000000001" customHeight="1">
      <c r="A176" s="22"/>
      <c r="B176" s="22"/>
      <c r="C176" s="22"/>
      <c r="D176" s="22"/>
    </row>
    <row r="177" spans="1:4" ht="20.100000000000001" customHeight="1">
      <c r="A177" s="22"/>
      <c r="B177" s="22"/>
      <c r="C177" s="22"/>
      <c r="D177" s="22"/>
    </row>
    <row r="178" spans="1:4" ht="20.100000000000001" customHeight="1">
      <c r="A178" s="22"/>
      <c r="B178" s="22"/>
      <c r="C178" s="22"/>
      <c r="D178" s="22"/>
    </row>
    <row r="179" spans="1:4" ht="20.100000000000001" customHeight="1">
      <c r="A179" s="22"/>
      <c r="B179" s="22"/>
      <c r="C179" s="22"/>
      <c r="D179" s="22"/>
    </row>
    <row r="180" spans="1:4" ht="20.100000000000001" customHeight="1">
      <c r="A180" s="22"/>
      <c r="B180" s="22"/>
      <c r="C180" s="22"/>
      <c r="D180" s="22"/>
    </row>
    <row r="181" spans="1:4" ht="20.100000000000001" customHeight="1">
      <c r="A181" s="22"/>
      <c r="B181" s="22"/>
      <c r="C181" s="22"/>
      <c r="D181" s="22"/>
    </row>
    <row r="182" spans="1:4" ht="20.100000000000001" customHeight="1">
      <c r="A182" s="22"/>
      <c r="B182" s="22"/>
      <c r="C182" s="22"/>
      <c r="D182" s="22"/>
    </row>
    <row r="183" spans="1:4" ht="20.100000000000001" customHeight="1">
      <c r="A183" s="22"/>
      <c r="B183" s="22"/>
      <c r="C183" s="22"/>
      <c r="D183" s="22"/>
    </row>
    <row r="184" spans="1:4" ht="20.100000000000001" customHeight="1">
      <c r="A184" s="22"/>
      <c r="B184" s="22"/>
      <c r="C184" s="22"/>
      <c r="D184" s="22"/>
    </row>
    <row r="185" spans="1:4" ht="20.100000000000001" customHeight="1">
      <c r="A185" s="22"/>
      <c r="B185" s="22"/>
      <c r="C185" s="22"/>
      <c r="D185" s="22"/>
    </row>
    <row r="186" spans="1:4" ht="20.100000000000001" customHeight="1">
      <c r="A186" s="22"/>
      <c r="B186" s="22"/>
      <c r="C186" s="22"/>
      <c r="D186" s="22"/>
    </row>
    <row r="187" spans="1:4" ht="20.100000000000001" customHeight="1">
      <c r="A187" s="22"/>
      <c r="B187" s="22"/>
      <c r="C187" s="22"/>
      <c r="D187" s="22"/>
    </row>
    <row r="188" spans="1:4" ht="20.100000000000001" customHeight="1">
      <c r="A188" s="22"/>
      <c r="B188" s="22"/>
      <c r="C188" s="22"/>
      <c r="D188" s="22"/>
    </row>
    <row r="189" spans="1:4" ht="20.100000000000001" customHeight="1">
      <c r="A189" s="22"/>
      <c r="B189" s="22"/>
      <c r="C189" s="22"/>
      <c r="D189" s="22"/>
    </row>
    <row r="190" spans="1:4" ht="20.100000000000001" customHeight="1">
      <c r="A190" s="22"/>
      <c r="B190" s="22"/>
      <c r="C190" s="22"/>
      <c r="D190" s="22"/>
    </row>
    <row r="191" spans="1:4" ht="20.100000000000001" customHeight="1">
      <c r="A191" s="22"/>
      <c r="B191" s="22"/>
      <c r="C191" s="22"/>
      <c r="D191" s="22"/>
    </row>
    <row r="192" spans="1:4" ht="20.100000000000001" customHeight="1">
      <c r="A192" s="22"/>
      <c r="B192" s="22"/>
      <c r="C192" s="22"/>
      <c r="D192" s="22"/>
    </row>
    <row r="193" spans="1:4" ht="20.100000000000001" customHeight="1">
      <c r="A193" s="22"/>
      <c r="B193" s="22"/>
      <c r="C193" s="22"/>
      <c r="D193" s="22"/>
    </row>
    <row r="194" spans="1:4" ht="20.100000000000001" customHeight="1">
      <c r="A194" s="22"/>
      <c r="B194" s="22"/>
      <c r="C194" s="22"/>
      <c r="D194" s="22"/>
    </row>
    <row r="195" spans="1:4" ht="20.100000000000001" customHeight="1">
      <c r="A195" s="22"/>
      <c r="B195" s="22"/>
      <c r="C195" s="22"/>
      <c r="D195" s="22"/>
    </row>
    <row r="196" spans="1:4" ht="20.100000000000001" customHeight="1">
      <c r="A196" s="22"/>
      <c r="B196" s="22"/>
      <c r="C196" s="22"/>
      <c r="D196" s="22"/>
    </row>
    <row r="197" spans="1:4" ht="20.100000000000001" customHeight="1">
      <c r="A197" s="22"/>
      <c r="B197" s="22"/>
      <c r="C197" s="22"/>
      <c r="D197" s="22"/>
    </row>
    <row r="198" spans="1:4" ht="20.100000000000001" customHeight="1">
      <c r="A198" s="22"/>
      <c r="B198" s="22"/>
      <c r="C198" s="22"/>
      <c r="D198" s="22"/>
    </row>
    <row r="199" spans="1:4" ht="20.100000000000001" customHeight="1">
      <c r="A199" s="22"/>
      <c r="B199" s="22"/>
      <c r="C199" s="22"/>
      <c r="D199" s="22"/>
    </row>
    <row r="200" spans="1:4" ht="20.100000000000001" customHeight="1">
      <c r="A200" s="22"/>
      <c r="B200" s="22"/>
      <c r="C200" s="22"/>
      <c r="D200" s="22"/>
    </row>
    <row r="201" spans="1:4" ht="20.100000000000001" customHeight="1">
      <c r="A201" s="22"/>
      <c r="B201" s="22"/>
      <c r="C201" s="22"/>
      <c r="D201" s="22"/>
    </row>
    <row r="202" spans="1:4" ht="20.100000000000001" customHeight="1">
      <c r="A202" s="22"/>
      <c r="B202" s="22"/>
      <c r="C202" s="22"/>
      <c r="D202" s="22"/>
    </row>
    <row r="203" spans="1:4" ht="20.100000000000001" customHeight="1">
      <c r="A203" s="22"/>
      <c r="B203" s="22"/>
      <c r="C203" s="22"/>
      <c r="D203" s="22"/>
    </row>
    <row r="204" spans="1:4" ht="20.100000000000001" customHeight="1">
      <c r="A204" s="22"/>
      <c r="B204" s="22"/>
      <c r="C204" s="22"/>
      <c r="D204" s="22"/>
    </row>
    <row r="205" spans="1:4" ht="20.100000000000001" customHeight="1">
      <c r="A205" s="22"/>
      <c r="B205" s="22"/>
      <c r="C205" s="22"/>
      <c r="D205" s="22"/>
    </row>
    <row r="206" spans="1:4" ht="20.100000000000001" customHeight="1">
      <c r="A206" s="22"/>
      <c r="B206" s="22"/>
      <c r="C206" s="22"/>
      <c r="D206" s="22"/>
    </row>
    <row r="207" spans="1:4" ht="20.100000000000001" customHeight="1">
      <c r="A207" s="22"/>
      <c r="B207" s="22"/>
      <c r="C207" s="22"/>
      <c r="D207" s="22"/>
    </row>
    <row r="208" spans="1:4" ht="20.100000000000001" customHeight="1">
      <c r="A208" s="22"/>
      <c r="B208" s="22"/>
      <c r="C208" s="22"/>
      <c r="D208" s="22"/>
    </row>
    <row r="209" spans="1:4" ht="20.100000000000001" customHeight="1">
      <c r="A209" s="22"/>
      <c r="B209" s="22"/>
      <c r="C209" s="22"/>
      <c r="D209" s="22"/>
    </row>
    <row r="210" spans="1:4" ht="20.100000000000001" customHeight="1">
      <c r="A210" s="22"/>
      <c r="B210" s="22"/>
      <c r="C210" s="22"/>
      <c r="D210" s="22"/>
    </row>
    <row r="211" spans="1:4" ht="20.100000000000001" customHeight="1">
      <c r="A211" s="22"/>
      <c r="B211" s="22"/>
      <c r="C211" s="22"/>
      <c r="D211" s="22"/>
    </row>
    <row r="212" spans="1:4" ht="20.100000000000001" customHeight="1">
      <c r="A212" s="22"/>
      <c r="B212" s="22"/>
      <c r="C212" s="22"/>
      <c r="D212" s="22"/>
    </row>
    <row r="213" spans="1:4" ht="20.100000000000001" customHeight="1">
      <c r="A213" s="22"/>
      <c r="B213" s="22"/>
      <c r="C213" s="22"/>
      <c r="D213" s="22"/>
    </row>
    <row r="214" spans="1:4" ht="20.100000000000001" customHeight="1">
      <c r="A214" s="22"/>
      <c r="B214" s="22"/>
      <c r="C214" s="22"/>
      <c r="D214" s="22"/>
    </row>
    <row r="215" spans="1:4" ht="20.100000000000001" customHeight="1">
      <c r="A215" s="22"/>
      <c r="B215" s="22"/>
      <c r="C215" s="22"/>
      <c r="D215" s="22"/>
    </row>
    <row r="216" spans="1:4" ht="20.100000000000001" customHeight="1">
      <c r="A216" s="22"/>
      <c r="B216" s="22"/>
      <c r="C216" s="22"/>
      <c r="D216" s="22"/>
    </row>
    <row r="217" spans="1:4" ht="20.100000000000001" customHeight="1">
      <c r="A217" s="22"/>
      <c r="B217" s="22"/>
      <c r="C217" s="22"/>
      <c r="D217" s="22"/>
    </row>
    <row r="218" spans="1:4" ht="20.100000000000001" customHeight="1">
      <c r="A218" s="22"/>
      <c r="B218" s="22"/>
      <c r="C218" s="22"/>
      <c r="D218" s="22"/>
    </row>
    <row r="219" spans="1:4" ht="20.100000000000001" customHeight="1">
      <c r="A219" s="22"/>
      <c r="B219" s="22"/>
      <c r="C219" s="22"/>
      <c r="D219" s="22"/>
    </row>
    <row r="220" spans="1:4" ht="20.100000000000001" customHeight="1">
      <c r="A220" s="22"/>
      <c r="B220" s="22"/>
      <c r="C220" s="22"/>
      <c r="D220" s="22"/>
    </row>
    <row r="221" spans="1:4" ht="20.100000000000001" customHeight="1">
      <c r="A221" s="22"/>
      <c r="B221" s="22"/>
      <c r="C221" s="22"/>
      <c r="D221" s="22"/>
    </row>
    <row r="222" spans="1:4" ht="20.100000000000001" customHeight="1">
      <c r="A222" s="22"/>
      <c r="B222" s="22"/>
      <c r="C222" s="22"/>
      <c r="D222" s="22"/>
    </row>
    <row r="223" spans="1:4" ht="20.100000000000001" customHeight="1">
      <c r="A223" s="22"/>
      <c r="B223" s="22"/>
      <c r="C223" s="22"/>
      <c r="D223" s="22"/>
    </row>
    <row r="224" spans="1:4" ht="20.100000000000001" customHeight="1">
      <c r="A224" s="22"/>
      <c r="B224" s="22"/>
      <c r="C224" s="22"/>
      <c r="D224" s="22"/>
    </row>
    <row r="225" spans="1:4" ht="20.100000000000001" customHeight="1">
      <c r="A225" s="22"/>
      <c r="B225" s="22"/>
      <c r="C225" s="22"/>
      <c r="D225" s="22"/>
    </row>
    <row r="226" spans="1:4" ht="20.100000000000001" customHeight="1">
      <c r="A226" s="22"/>
      <c r="B226" s="22"/>
      <c r="C226" s="22"/>
      <c r="D226" s="22"/>
    </row>
    <row r="227" spans="1:4" ht="20.100000000000001" customHeight="1">
      <c r="A227" s="22"/>
      <c r="B227" s="22"/>
      <c r="C227" s="22"/>
      <c r="D227" s="22"/>
    </row>
    <row r="228" spans="1:4" ht="20.100000000000001" customHeight="1">
      <c r="A228" s="22"/>
      <c r="B228" s="22"/>
      <c r="C228" s="22"/>
      <c r="D228" s="22"/>
    </row>
    <row r="229" spans="1:4" ht="20.100000000000001" customHeight="1">
      <c r="A229" s="22"/>
      <c r="B229" s="22"/>
      <c r="C229" s="22"/>
      <c r="D229" s="22"/>
    </row>
  </sheetData>
  <autoFilter ref="A3:N114"/>
  <mergeCells count="2">
    <mergeCell ref="A1:N2"/>
    <mergeCell ref="A114:N11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2013-12-18T01:58:03Z</dcterms:modified>
</cp:coreProperties>
</file>